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O:\Neue Werkstoffe\01 - Projekte\03 - Abgeschlossen\OE430 - FVT\20 - 182 230 - TBI - SolvoCycle\09 - Veröffentlichungen\04 LITESTONE Wasserphase\Repository\"/>
    </mc:Choice>
  </mc:AlternateContent>
  <xr:revisionPtr revIDLastSave="0" documentId="13_ncr:1_{2F21D33C-CDBB-4FCC-A8FC-7206664AE752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Values" sheetId="2" r:id="rId1"/>
    <sheet name="Diagram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  <c r="H24" i="2"/>
  <c r="I24" i="2"/>
  <c r="J24" i="2"/>
  <c r="G25" i="2"/>
  <c r="H25" i="2"/>
  <c r="I25" i="2"/>
  <c r="J25" i="2"/>
  <c r="G26" i="2"/>
  <c r="H26" i="2"/>
  <c r="I26" i="2"/>
  <c r="J26" i="2"/>
  <c r="G27" i="2"/>
  <c r="H27" i="2"/>
  <c r="I27" i="2"/>
  <c r="J27" i="2"/>
  <c r="G28" i="2"/>
  <c r="H28" i="2"/>
  <c r="I28" i="2"/>
  <c r="J28" i="2"/>
  <c r="G29" i="2"/>
  <c r="H29" i="2"/>
  <c r="I29" i="2"/>
  <c r="J29" i="2"/>
  <c r="G30" i="2"/>
  <c r="H30" i="2"/>
  <c r="I30" i="2"/>
  <c r="J30" i="2"/>
</calcChain>
</file>

<file path=xl/sharedStrings.xml><?xml version="1.0" encoding="utf-8"?>
<sst xmlns="http://schemas.openxmlformats.org/spreadsheetml/2006/main" count="40" uniqueCount="25">
  <si>
    <t>Nr.</t>
  </si>
  <si>
    <t>Temp [°C]</t>
  </si>
  <si>
    <t>D</t>
  </si>
  <si>
    <t xml:space="preserve">                    30 min</t>
  </si>
  <si>
    <t xml:space="preserve">                      45 min</t>
  </si>
  <si>
    <r>
      <t>T</t>
    </r>
    <r>
      <rPr>
        <vertAlign val="subscript"/>
        <sz val="11"/>
        <color theme="1"/>
        <rFont val="Calibri"/>
        <family val="2"/>
        <scheme val="minor"/>
      </rPr>
      <t>g,C</t>
    </r>
  </si>
  <si>
    <r>
      <t>T</t>
    </r>
    <r>
      <rPr>
        <vertAlign val="subscript"/>
        <sz val="11"/>
        <color theme="1"/>
        <rFont val="Calibri"/>
        <family val="2"/>
        <scheme val="minor"/>
      </rPr>
      <t>g,E</t>
    </r>
  </si>
  <si>
    <t>DOE 2                15 min       300 ml</t>
  </si>
  <si>
    <t>DOE 3                30 min       200 ml</t>
  </si>
  <si>
    <t>DOE 5                45 min       300 ml</t>
  </si>
  <si>
    <t>DOE 4                15 min       200 ml</t>
  </si>
  <si>
    <t>DOE 1                30 min       200 ml</t>
  </si>
  <si>
    <t>DOE 9                45 min       300 ml</t>
  </si>
  <si>
    <t>DOE 6                15 min       300 ml</t>
  </si>
  <si>
    <t>Duration [min]</t>
  </si>
  <si>
    <t>Volume [ml]</t>
  </si>
  <si>
    <t>D [%]</t>
  </si>
  <si>
    <t>Onset [°C]</t>
  </si>
  <si>
    <t>Midpoint [°C]</t>
  </si>
  <si>
    <t>Specimen preparation from</t>
  </si>
  <si>
    <t>Edge</t>
  </si>
  <si>
    <t>Center</t>
  </si>
  <si>
    <t>Before hydrolytic treatment</t>
  </si>
  <si>
    <t>Individual measurements</t>
  </si>
  <si>
    <t>Mean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</si>
</sst>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Frutiger LT Com 45 Light"/>
      <family val="2"/>
    </font>
    <font>
      <sz val="11"/>
      <color rgb="FF000000"/>
      <name val="Frutiger LT Com 55 Roman"/>
      <family val="2"/>
    </font>
    <font>
      <sz val="9"/>
      <color rgb="FF000000"/>
      <name val="Frutiger LT Com 55 Roman"/>
      <family val="2"/>
    </font>
    <font>
      <sz val="11"/>
      <color rgb="FF000000"/>
      <name val="Arial"/>
      <family val="2"/>
    </font>
    <font>
      <b/>
      <sz val="10"/>
      <color rgb="FFFFFFFF"/>
      <name val="Frutiger LT Com 55 Roman"/>
      <family val="2"/>
    </font>
    <font>
      <b/>
      <sz val="10"/>
      <color rgb="FF000000"/>
      <name val="Frutiger LT Com 55 Roman"/>
      <family val="2"/>
    </font>
    <font>
      <b/>
      <sz val="10"/>
      <color rgb="FF000000"/>
      <name val="Frutiger LT Com 55 Roman"/>
      <family val="2"/>
    </font>
    <font>
      <sz val="11"/>
      <color rgb="FFFF0000"/>
      <name val="Calibri"/>
      <family val="2"/>
      <scheme val="minor"/>
    </font>
    <font>
      <sz val="11"/>
      <color theme="1"/>
      <name val="Frutiger LT Com 55 Roman"/>
      <family val="2"/>
    </font>
    <font>
      <sz val="11"/>
      <name val="Frutiger LT Com 55 Roman"/>
      <family val="2"/>
    </font>
    <font>
      <sz val="11"/>
      <color theme="1"/>
      <name val="Frutiger LT Com 45 Light"/>
      <family val="2"/>
    </font>
    <font>
      <sz val="9"/>
      <color rgb="FF000000"/>
      <name val="Frutiger LT Com 45 Light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6A0A"/>
        <bgColor indexed="64"/>
      </patternFill>
    </fill>
    <fill>
      <patternFill patternType="solid">
        <fgColor rgb="FFF7D4CC"/>
        <bgColor indexed="64"/>
      </patternFill>
    </fill>
    <fill>
      <patternFill patternType="solid">
        <fgColor rgb="FFFBEBE7"/>
        <bgColor indexed="64"/>
      </patternFill>
    </fill>
  </fills>
  <borders count="1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4" borderId="2" xfId="0" applyFont="1" applyFill="1" applyBorder="1" applyAlignment="1">
      <alignment horizontal="center" wrapText="1" readingOrder="1"/>
    </xf>
    <xf numFmtId="0" fontId="1" fillId="4" borderId="2" xfId="0" applyFont="1" applyFill="1" applyBorder="1" applyAlignment="1">
      <alignment horizontal="right" wrapText="1" readingOrder="1"/>
    </xf>
    <xf numFmtId="0" fontId="2" fillId="4" borderId="2" xfId="0" applyFont="1" applyFill="1" applyBorder="1" applyAlignment="1">
      <alignment horizontal="right" wrapText="1" readingOrder="1"/>
    </xf>
    <xf numFmtId="0" fontId="1" fillId="3" borderId="2" xfId="0" applyFont="1" applyFill="1" applyBorder="1" applyAlignment="1">
      <alignment horizontal="center" wrapText="1" readingOrder="1"/>
    </xf>
    <xf numFmtId="0" fontId="2" fillId="3" borderId="2" xfId="0" applyFont="1" applyFill="1" applyBorder="1" applyAlignment="1">
      <alignment horizontal="right" wrapText="1" readingOrder="1"/>
    </xf>
    <xf numFmtId="0" fontId="1" fillId="3" borderId="2" xfId="0" applyFont="1" applyFill="1" applyBorder="1" applyAlignment="1">
      <alignment horizontal="right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2" fillId="4" borderId="2" xfId="0" applyFont="1" applyFill="1" applyBorder="1" applyAlignment="1">
      <alignment horizontal="center" wrapText="1" readingOrder="1"/>
    </xf>
    <xf numFmtId="164" fontId="2" fillId="3" borderId="2" xfId="0" applyNumberFormat="1" applyFont="1" applyFill="1" applyBorder="1" applyAlignment="1">
      <alignment horizontal="right" wrapText="1" readingOrder="1"/>
    </xf>
    <xf numFmtId="164" fontId="2" fillId="4" borderId="2" xfId="0" applyNumberFormat="1" applyFont="1" applyFill="1" applyBorder="1" applyAlignment="1">
      <alignment horizontal="right" wrapText="1" readingOrder="1"/>
    </xf>
    <xf numFmtId="0" fontId="8" fillId="0" borderId="0" xfId="0" applyFont="1"/>
    <xf numFmtId="164" fontId="2" fillId="3" borderId="0" xfId="0" applyNumberFormat="1" applyFont="1" applyFill="1" applyBorder="1" applyAlignment="1">
      <alignment horizontal="right" wrapText="1" readingOrder="1"/>
    </xf>
    <xf numFmtId="164" fontId="10" fillId="4" borderId="2" xfId="0" applyNumberFormat="1" applyFont="1" applyFill="1" applyBorder="1" applyAlignment="1">
      <alignment horizontal="right" wrapText="1" readingOrder="1"/>
    </xf>
    <xf numFmtId="164" fontId="9" fillId="4" borderId="2" xfId="0" applyNumberFormat="1" applyFont="1" applyFill="1" applyBorder="1" applyAlignment="1">
      <alignment horizontal="right" wrapText="1" readingOrder="1"/>
    </xf>
    <xf numFmtId="0" fontId="12" fillId="3" borderId="2" xfId="0" applyFont="1" applyFill="1" applyBorder="1" applyAlignment="1">
      <alignment horizontal="center" vertical="center" wrapText="1" readingOrder="1"/>
    </xf>
    <xf numFmtId="0" fontId="12" fillId="4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0" fillId="0" borderId="0" xfId="0" applyFill="1"/>
    <xf numFmtId="0" fontId="7" fillId="0" borderId="0" xfId="0" applyFont="1" applyFill="1" applyBorder="1" applyAlignment="1">
      <alignment horizontal="center" wrapText="1" readingOrder="1"/>
    </xf>
    <xf numFmtId="0" fontId="2" fillId="0" borderId="0" xfId="0" applyFont="1" applyFill="1" applyBorder="1" applyAlignment="1">
      <alignment horizontal="center" wrapText="1" readingOrder="1"/>
    </xf>
    <xf numFmtId="14" fontId="0" fillId="0" borderId="0" xfId="0" applyNumberFormat="1" applyFill="1" applyAlignment="1">
      <alignment horizontal="right"/>
    </xf>
    <xf numFmtId="14" fontId="0" fillId="0" borderId="0" xfId="0" applyNumberFormat="1" applyFill="1"/>
    <xf numFmtId="0" fontId="11" fillId="0" borderId="0" xfId="0" applyFont="1"/>
    <xf numFmtId="164" fontId="11" fillId="0" borderId="0" xfId="0" applyNumberFormat="1" applyFont="1"/>
    <xf numFmtId="164" fontId="9" fillId="0" borderId="0" xfId="0" applyNumberFormat="1" applyFont="1"/>
    <xf numFmtId="0" fontId="14" fillId="0" borderId="13" xfId="0" applyFont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right" vertical="center" wrapText="1" indent="1" readingOrder="1"/>
    </xf>
    <xf numFmtId="0" fontId="2" fillId="4" borderId="9" xfId="0" applyFont="1" applyFill="1" applyBorder="1" applyAlignment="1">
      <alignment horizontal="right" vertical="center" wrapText="1" indent="1" readingOrder="1"/>
    </xf>
    <xf numFmtId="0" fontId="2" fillId="4" borderId="10" xfId="0" applyFont="1" applyFill="1" applyBorder="1" applyAlignment="1">
      <alignment horizontal="right" vertical="center" wrapText="1" inden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wrapText="1" readingOrder="1"/>
    </xf>
    <xf numFmtId="0" fontId="2" fillId="3" borderId="7" xfId="0" applyFont="1" applyFill="1" applyBorder="1" applyAlignment="1">
      <alignment horizontal="center" wrapText="1" readingOrder="1"/>
    </xf>
    <xf numFmtId="0" fontId="1" fillId="3" borderId="11" xfId="0" applyFont="1" applyFill="1" applyBorder="1" applyAlignment="1">
      <alignment horizontal="center" vertical="center" wrapText="1" readingOrder="1"/>
    </xf>
    <xf numFmtId="0" fontId="1" fillId="3" borderId="12" xfId="0" applyFont="1" applyFill="1" applyBorder="1" applyAlignment="1">
      <alignment horizontal="center" vertical="center" wrapText="1" readingOrder="1"/>
    </xf>
    <xf numFmtId="0" fontId="3" fillId="3" borderId="11" xfId="0" applyFont="1" applyFill="1" applyBorder="1" applyAlignment="1">
      <alignment horizontal="center" vertical="center" wrapText="1" readingOrder="1"/>
    </xf>
    <xf numFmtId="0" fontId="3" fillId="3" borderId="12" xfId="0" applyFont="1" applyFill="1" applyBorder="1" applyAlignment="1">
      <alignment horizontal="center" vertical="center" wrapText="1" readingOrder="1"/>
    </xf>
    <xf numFmtId="0" fontId="14" fillId="0" borderId="13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 wrapText="1" readingOrder="1"/>
    </xf>
    <xf numFmtId="0" fontId="1" fillId="4" borderId="12" xfId="0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3" fillId="4" borderId="11" xfId="0" applyFont="1" applyFill="1" applyBorder="1" applyAlignment="1">
      <alignment horizontal="center" vertical="center" wrapText="1" readingOrder="1"/>
    </xf>
    <xf numFmtId="0" fontId="3" fillId="4" borderId="12" xfId="0" applyFont="1" applyFill="1" applyBorder="1" applyAlignment="1">
      <alignment horizontal="center" vertical="center" wrapText="1" readingOrder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7D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168750000000014E-2"/>
          <c:y val="4.3708611111111108E-2"/>
          <c:w val="0.87718194444444442"/>
          <c:h val="0.77784166666666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Diagrams!$B$1</c:f>
              <c:strCache>
                <c:ptCount val="1"/>
                <c:pt idx="0">
                  <c:v>Tg,C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1-4082-8BA6-8F4EB89F5C1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A1-4082-8BA6-8F4EB89F5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50"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Diagrams!$B$21:$J$21</c:f>
              <c:strCache>
                <c:ptCount val="9"/>
                <c:pt idx="0">
                  <c:v>DOE 2                15 min       300 ml</c:v>
                </c:pt>
                <c:pt idx="1">
                  <c:v>DOE 3                30 min       200 ml</c:v>
                </c:pt>
                <c:pt idx="2">
                  <c:v>DOE 5                45 min       300 ml</c:v>
                </c:pt>
                <c:pt idx="3">
                  <c:v>DOE 4                15 min       200 ml</c:v>
                </c:pt>
                <c:pt idx="4">
                  <c:v>DOE 1                30 min       200 ml</c:v>
                </c:pt>
                <c:pt idx="5">
                  <c:v>DOE 9                45 min       300 ml</c:v>
                </c:pt>
                <c:pt idx="6">
                  <c:v>DOE 6                15 min       300 ml</c:v>
                </c:pt>
                <c:pt idx="7">
                  <c:v>                    30 min</c:v>
                </c:pt>
                <c:pt idx="8">
                  <c:v>                      45 min</c:v>
                </c:pt>
              </c:strCache>
            </c:strRef>
          </c:cat>
          <c:val>
            <c:numRef>
              <c:f>Values!$J$24:$J$32</c:f>
              <c:numCache>
                <c:formatCode>0.0</c:formatCode>
                <c:ptCount val="9"/>
                <c:pt idx="0">
                  <c:v>121.015</c:v>
                </c:pt>
                <c:pt idx="1">
                  <c:v>115.215</c:v>
                </c:pt>
                <c:pt idx="2">
                  <c:v>116.735</c:v>
                </c:pt>
                <c:pt idx="3">
                  <c:v>118.05500000000001</c:v>
                </c:pt>
                <c:pt idx="4">
                  <c:v>110.015</c:v>
                </c:pt>
                <c:pt idx="5">
                  <c:v>61.36</c:v>
                </c:pt>
                <c:pt idx="6">
                  <c:v>114.52500000000001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1-4082-8BA6-8F4EB89F5C13}"/>
            </c:ext>
          </c:extLst>
        </c:ser>
        <c:ser>
          <c:idx val="1"/>
          <c:order val="1"/>
          <c:tx>
            <c:strRef>
              <c:f>Diagrams!$C$1</c:f>
              <c:strCache>
                <c:ptCount val="1"/>
                <c:pt idx="0">
                  <c:v>Tg,E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A1-4082-8BA6-8F4EB89F5C1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1-4082-8BA6-8F4EB89F5C1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50">
                    <a:latin typeface="+mn-lt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Diagrams!$B$21:$J$21</c:f>
              <c:strCache>
                <c:ptCount val="9"/>
                <c:pt idx="0">
                  <c:v>DOE 2                15 min       300 ml</c:v>
                </c:pt>
                <c:pt idx="1">
                  <c:v>DOE 3                30 min       200 ml</c:v>
                </c:pt>
                <c:pt idx="2">
                  <c:v>DOE 5                45 min       300 ml</c:v>
                </c:pt>
                <c:pt idx="3">
                  <c:v>DOE 4                15 min       200 ml</c:v>
                </c:pt>
                <c:pt idx="4">
                  <c:v>DOE 1                30 min       200 ml</c:v>
                </c:pt>
                <c:pt idx="5">
                  <c:v>DOE 9                45 min       300 ml</c:v>
                </c:pt>
                <c:pt idx="6">
                  <c:v>DOE 6                15 min       300 ml</c:v>
                </c:pt>
                <c:pt idx="7">
                  <c:v>                    30 min</c:v>
                </c:pt>
                <c:pt idx="8">
                  <c:v>                      45 min</c:v>
                </c:pt>
              </c:strCache>
            </c:strRef>
          </c:cat>
          <c:val>
            <c:numRef>
              <c:f>Values!$I$24:$I$32</c:f>
              <c:numCache>
                <c:formatCode>0.0</c:formatCode>
                <c:ptCount val="9"/>
                <c:pt idx="0">
                  <c:v>86.960000000000008</c:v>
                </c:pt>
                <c:pt idx="1">
                  <c:v>53.704999999999998</c:v>
                </c:pt>
                <c:pt idx="2">
                  <c:v>59.45</c:v>
                </c:pt>
                <c:pt idx="3">
                  <c:v>59.254999999999995</c:v>
                </c:pt>
                <c:pt idx="4">
                  <c:v>56.68</c:v>
                </c:pt>
                <c:pt idx="5">
                  <c:v>56.144999999999996</c:v>
                </c:pt>
                <c:pt idx="6">
                  <c:v>60.4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A1-4082-8BA6-8F4EB89F5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5887360"/>
        <c:axId val="68472768"/>
      </c:barChart>
      <c:scatterChart>
        <c:scatterStyle val="lineMarker"/>
        <c:varyColors val="0"/>
        <c:ser>
          <c:idx val="2"/>
          <c:order val="2"/>
          <c:tx>
            <c:strRef>
              <c:f>Diagrams!$D$1</c:f>
              <c:strCache>
                <c:ptCount val="1"/>
                <c:pt idx="0">
                  <c:v>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" lastClr="FFFFFF"/>
              </a:solidFill>
              <a:ln w="6350">
                <a:solidFill>
                  <a:sysClr val="windowText" lastClr="000000"/>
                </a:solidFill>
              </a:ln>
            </c:spPr>
          </c:marker>
          <c:dLbls>
            <c:dLbl>
              <c:idx val="2"/>
              <c:layout>
                <c:manualLayout>
                  <c:x val="-4.0734895833333333E-2"/>
                  <c:y val="-5.067881944444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A1-4082-8BA6-8F4EB89F5C13}"/>
                </c:ext>
              </c:extLst>
            </c:dLbl>
            <c:dLbl>
              <c:idx val="3"/>
              <c:layout>
                <c:manualLayout>
                  <c:x val="-4.0734895833333333E-2"/>
                  <c:y val="-5.94982638888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A1-4082-8BA6-8F4EB89F5C13}"/>
                </c:ext>
              </c:extLst>
            </c:dLbl>
            <c:dLbl>
              <c:idx val="4"/>
              <c:layout>
                <c:manualLayout>
                  <c:x val="-4.0734895833333333E-2"/>
                  <c:y val="-5.94982638888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A1-4082-8BA6-8F4EB89F5C13}"/>
                </c:ext>
              </c:extLst>
            </c:dLbl>
            <c:dLbl>
              <c:idx val="6"/>
              <c:layout>
                <c:manualLayout>
                  <c:x val="-4.0734895833333333E-2"/>
                  <c:y val="-5.5088541666666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A1-4082-8BA6-8F4EB89F5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>
                    <a:latin typeface="+mn-lt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Diagrams!$B$21:$J$21</c:f>
              <c:strCache>
                <c:ptCount val="9"/>
                <c:pt idx="0">
                  <c:v>DOE 2                15 min       300 ml</c:v>
                </c:pt>
                <c:pt idx="1">
                  <c:v>DOE 3                30 min       200 ml</c:v>
                </c:pt>
                <c:pt idx="2">
                  <c:v>DOE 5                45 min       300 ml</c:v>
                </c:pt>
                <c:pt idx="3">
                  <c:v>DOE 4                15 min       200 ml</c:v>
                </c:pt>
                <c:pt idx="4">
                  <c:v>DOE 1                30 min       200 ml</c:v>
                </c:pt>
                <c:pt idx="5">
                  <c:v>DOE 9                45 min       300 ml</c:v>
                </c:pt>
                <c:pt idx="6">
                  <c:v>DOE 6                15 min       300 ml</c:v>
                </c:pt>
                <c:pt idx="7">
                  <c:v>                    30 min</c:v>
                </c:pt>
                <c:pt idx="8">
                  <c:v>                      45 min</c:v>
                </c:pt>
              </c:strCache>
            </c:strRef>
          </c:xVal>
          <c:yVal>
            <c:numRef>
              <c:f>Values!$F$24:$F$32</c:f>
              <c:numCache>
                <c:formatCode>General</c:formatCode>
                <c:ptCount val="9"/>
                <c:pt idx="0">
                  <c:v>-2.5</c:v>
                </c:pt>
                <c:pt idx="1">
                  <c:v>2.2999999999999998</c:v>
                </c:pt>
                <c:pt idx="2">
                  <c:v>40.9</c:v>
                </c:pt>
                <c:pt idx="3">
                  <c:v>35.299999999999997</c:v>
                </c:pt>
                <c:pt idx="4">
                  <c:v>74.900000000000006</c:v>
                </c:pt>
                <c:pt idx="5">
                  <c:v>93.1</c:v>
                </c:pt>
                <c:pt idx="6">
                  <c:v>77.8</c:v>
                </c:pt>
                <c:pt idx="7" formatCode="0.0">
                  <c:v>100</c:v>
                </c:pt>
                <c:pt idx="8" formatCode="0.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1A1-4082-8BA6-8F4EB89F5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2618287"/>
        <c:axId val="1863765327"/>
      </c:scatterChart>
      <c:catAx>
        <c:axId val="1758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9050">
            <a:solidFill>
              <a:schemeClr val="tx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900">
                <a:latin typeface="+mn-lt"/>
              </a:defRPr>
            </a:pPr>
            <a:endParaRPr lang="de-DE"/>
          </a:p>
        </c:txPr>
        <c:crossAx val="68472768"/>
        <c:crosses val="autoZero"/>
        <c:auto val="1"/>
        <c:lblAlgn val="ctr"/>
        <c:lblOffset val="100"/>
        <c:tickMarkSkip val="1"/>
        <c:noMultiLvlLbl val="0"/>
      </c:catAx>
      <c:valAx>
        <c:axId val="68472768"/>
        <c:scaling>
          <c:orientation val="minMax"/>
          <c:max val="140"/>
          <c:min val="-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+mn-lt"/>
                  </a:defRPr>
                </a:pPr>
                <a:r>
                  <a:rPr lang="de-DE" sz="900" b="0">
                    <a:latin typeface="+mn-lt"/>
                  </a:rPr>
                  <a:t>T</a:t>
                </a:r>
                <a:r>
                  <a:rPr lang="de-DE" sz="900" b="0" baseline="-25000">
                    <a:latin typeface="+mn-lt"/>
                  </a:rPr>
                  <a:t>g</a:t>
                </a:r>
                <a:r>
                  <a:rPr lang="de-DE" sz="900" b="0">
                    <a:latin typeface="+mn-lt"/>
                  </a:rPr>
                  <a:t> in °C / D in %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19050">
            <a:solidFill>
              <a:schemeClr val="tx1"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de-DE"/>
          </a:p>
        </c:txPr>
        <c:crossAx val="175887360"/>
        <c:crosses val="autoZero"/>
        <c:crossBetween val="between"/>
        <c:majorUnit val="20"/>
        <c:minorUnit val="10"/>
      </c:valAx>
      <c:valAx>
        <c:axId val="186376532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82618287"/>
        <c:crosses val="max"/>
        <c:crossBetween val="midCat"/>
      </c:valAx>
      <c:valAx>
        <c:axId val="198261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3765327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0665850694444441"/>
          <c:y val="0.3321993055555556"/>
          <c:w val="0.11234756944444445"/>
          <c:h val="0.18387291666666666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+mn-lt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426000</xdr:colOff>
      <xdr:row>18</xdr:row>
      <xdr:rowOff>22500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3BA8C5C2-3D98-44A5-9306-345901EEE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workbookViewId="0">
      <selection activeCell="L22" sqref="L22"/>
    </sheetView>
  </sheetViews>
  <sheetFormatPr baseColWidth="10" defaultRowHeight="15" x14ac:dyDescent="0.25"/>
  <cols>
    <col min="6" max="6" width="12.28515625" customWidth="1"/>
    <col min="12" max="12" width="13.5703125" bestFit="1" customWidth="1"/>
  </cols>
  <sheetData>
    <row r="1" spans="1:14" ht="26.25" thickBot="1" x14ac:dyDescent="0.3">
      <c r="A1" s="41" t="s">
        <v>23</v>
      </c>
      <c r="B1" s="7" t="s">
        <v>0</v>
      </c>
      <c r="C1" s="7" t="s">
        <v>1</v>
      </c>
      <c r="D1" s="7" t="s">
        <v>14</v>
      </c>
      <c r="E1" s="7" t="s">
        <v>15</v>
      </c>
      <c r="F1" s="7" t="s">
        <v>16</v>
      </c>
      <c r="G1" s="30" t="s">
        <v>17</v>
      </c>
      <c r="H1" s="31"/>
      <c r="I1" s="30" t="s">
        <v>18</v>
      </c>
      <c r="J1" s="31"/>
    </row>
    <row r="2" spans="1:14" ht="16.5" thickTop="1" thickBot="1" x14ac:dyDescent="0.3">
      <c r="A2" s="41"/>
      <c r="B2" s="32" t="s">
        <v>22</v>
      </c>
      <c r="C2" s="33"/>
      <c r="D2" s="33"/>
      <c r="E2" s="33"/>
      <c r="F2" s="34"/>
      <c r="G2" s="35">
        <v>116.8</v>
      </c>
      <c r="H2" s="36"/>
      <c r="I2" s="35">
        <v>122.7</v>
      </c>
      <c r="J2" s="36"/>
      <c r="L2" s="19"/>
    </row>
    <row r="3" spans="1:14" ht="15.75" thickBot="1" x14ac:dyDescent="0.3">
      <c r="A3" s="41"/>
      <c r="B3" s="27" t="s">
        <v>19</v>
      </c>
      <c r="C3" s="28"/>
      <c r="D3" s="28"/>
      <c r="E3" s="28"/>
      <c r="F3" s="29"/>
      <c r="G3" s="8" t="s">
        <v>20</v>
      </c>
      <c r="H3" s="8" t="s">
        <v>21</v>
      </c>
      <c r="I3" s="8" t="s">
        <v>20</v>
      </c>
      <c r="J3" s="8" t="s">
        <v>21</v>
      </c>
      <c r="L3" s="20"/>
    </row>
    <row r="4" spans="1:14" ht="15.75" thickBot="1" x14ac:dyDescent="0.3">
      <c r="A4" s="41"/>
      <c r="B4" s="39">
        <v>2</v>
      </c>
      <c r="C4" s="37">
        <v>250</v>
      </c>
      <c r="D4" s="37">
        <v>15</v>
      </c>
      <c r="E4" s="37">
        <v>300</v>
      </c>
      <c r="F4" s="37">
        <v>-2.5</v>
      </c>
      <c r="G4" s="9">
        <v>62.39</v>
      </c>
      <c r="H4" s="9">
        <v>114.58</v>
      </c>
      <c r="I4" s="9">
        <v>75.540000000000006</v>
      </c>
      <c r="J4" s="9">
        <v>121.31</v>
      </c>
      <c r="L4" s="22"/>
    </row>
    <row r="5" spans="1:14" ht="15.75" thickBot="1" x14ac:dyDescent="0.3">
      <c r="A5" s="41"/>
      <c r="B5" s="40"/>
      <c r="C5" s="38"/>
      <c r="D5" s="38"/>
      <c r="E5" s="38"/>
      <c r="F5" s="38"/>
      <c r="G5" s="9">
        <v>63.95</v>
      </c>
      <c r="H5" s="9">
        <v>113.92</v>
      </c>
      <c r="I5" s="9">
        <v>98.38</v>
      </c>
      <c r="J5" s="9">
        <v>120.72</v>
      </c>
      <c r="L5" s="21"/>
    </row>
    <row r="6" spans="1:14" ht="15.75" thickBot="1" x14ac:dyDescent="0.3">
      <c r="A6" s="41"/>
      <c r="B6" s="46">
        <v>3</v>
      </c>
      <c r="C6" s="42">
        <v>250</v>
      </c>
      <c r="D6" s="42">
        <v>30</v>
      </c>
      <c r="E6" s="42">
        <v>200</v>
      </c>
      <c r="F6" s="42">
        <v>2.2999999999999998</v>
      </c>
      <c r="G6" s="10">
        <v>49.02</v>
      </c>
      <c r="H6" s="10">
        <v>107.83</v>
      </c>
      <c r="I6" s="10">
        <v>53.21</v>
      </c>
      <c r="J6" s="10">
        <v>116.09</v>
      </c>
      <c r="L6" s="21"/>
    </row>
    <row r="7" spans="1:14" ht="15.75" thickBot="1" x14ac:dyDescent="0.3">
      <c r="A7" s="41"/>
      <c r="B7" s="47"/>
      <c r="C7" s="43"/>
      <c r="D7" s="43"/>
      <c r="E7" s="43"/>
      <c r="F7" s="43"/>
      <c r="G7" s="10">
        <v>50.03</v>
      </c>
      <c r="H7" s="10">
        <v>105.12</v>
      </c>
      <c r="I7" s="10">
        <v>54.2</v>
      </c>
      <c r="J7" s="10">
        <v>114.34</v>
      </c>
      <c r="L7" s="22"/>
    </row>
    <row r="8" spans="1:14" ht="15.75" thickBot="1" x14ac:dyDescent="0.3">
      <c r="A8" s="41"/>
      <c r="B8" s="39">
        <v>5</v>
      </c>
      <c r="C8" s="37">
        <v>250</v>
      </c>
      <c r="D8" s="37">
        <v>45</v>
      </c>
      <c r="E8" s="37">
        <v>300</v>
      </c>
      <c r="F8" s="37">
        <v>40.9</v>
      </c>
      <c r="G8" s="9">
        <v>53.91</v>
      </c>
      <c r="H8" s="9">
        <v>108.33</v>
      </c>
      <c r="I8" s="9">
        <v>58.95</v>
      </c>
      <c r="J8" s="9">
        <v>116.94</v>
      </c>
      <c r="L8" s="21"/>
    </row>
    <row r="9" spans="1:14" ht="15.75" thickBot="1" x14ac:dyDescent="0.3">
      <c r="A9" s="41"/>
      <c r="B9" s="40"/>
      <c r="C9" s="38"/>
      <c r="D9" s="38"/>
      <c r="E9" s="38"/>
      <c r="F9" s="38"/>
      <c r="G9" s="9">
        <v>55.65</v>
      </c>
      <c r="H9" s="9">
        <v>108.82</v>
      </c>
      <c r="I9" s="9">
        <v>59.95</v>
      </c>
      <c r="J9" s="9">
        <v>116.53</v>
      </c>
      <c r="L9" s="21"/>
    </row>
    <row r="10" spans="1:14" ht="15.75" thickBot="1" x14ac:dyDescent="0.3">
      <c r="A10" s="41"/>
      <c r="B10" s="46">
        <v>4</v>
      </c>
      <c r="C10" s="42">
        <v>275</v>
      </c>
      <c r="D10" s="42">
        <v>15</v>
      </c>
      <c r="E10" s="42">
        <v>200</v>
      </c>
      <c r="F10" s="44">
        <v>35.299999999999997</v>
      </c>
      <c r="G10" s="10">
        <v>55.84</v>
      </c>
      <c r="H10" s="10">
        <v>109.39</v>
      </c>
      <c r="I10" s="10">
        <v>60.07</v>
      </c>
      <c r="J10" s="10">
        <v>116.71</v>
      </c>
      <c r="L10" s="22"/>
    </row>
    <row r="11" spans="1:14" ht="15.75" thickBot="1" x14ac:dyDescent="0.3">
      <c r="A11" s="41"/>
      <c r="B11" s="47"/>
      <c r="C11" s="43"/>
      <c r="D11" s="43"/>
      <c r="E11" s="43"/>
      <c r="F11" s="45"/>
      <c r="G11" s="10">
        <v>54.01</v>
      </c>
      <c r="H11" s="10">
        <v>112.03</v>
      </c>
      <c r="I11" s="10">
        <v>58.44</v>
      </c>
      <c r="J11" s="10">
        <v>119.4</v>
      </c>
      <c r="L11" s="22"/>
    </row>
    <row r="12" spans="1:14" ht="15.75" thickBot="1" x14ac:dyDescent="0.3">
      <c r="A12" s="41"/>
      <c r="B12" s="39">
        <v>1</v>
      </c>
      <c r="C12" s="37">
        <v>275</v>
      </c>
      <c r="D12" s="37">
        <v>30</v>
      </c>
      <c r="E12" s="37">
        <v>200</v>
      </c>
      <c r="F12" s="37">
        <v>74.900000000000006</v>
      </c>
      <c r="G12" s="9">
        <v>52.07</v>
      </c>
      <c r="H12" s="9">
        <v>99.24</v>
      </c>
      <c r="I12" s="9">
        <v>56.11</v>
      </c>
      <c r="J12" s="5">
        <v>110.9</v>
      </c>
      <c r="L12" s="21"/>
    </row>
    <row r="13" spans="1:14" ht="15.75" thickBot="1" x14ac:dyDescent="0.3">
      <c r="A13" s="41"/>
      <c r="B13" s="40"/>
      <c r="C13" s="38"/>
      <c r="D13" s="38"/>
      <c r="E13" s="38"/>
      <c r="F13" s="38"/>
      <c r="G13" s="9">
        <v>54.51</v>
      </c>
      <c r="H13" s="9">
        <v>97.07</v>
      </c>
      <c r="I13" s="9">
        <v>57.25</v>
      </c>
      <c r="J13" s="9">
        <v>109.13</v>
      </c>
      <c r="L13" s="21"/>
    </row>
    <row r="14" spans="1:14" ht="15.75" thickBot="1" x14ac:dyDescent="0.3">
      <c r="A14" s="41"/>
      <c r="B14" s="46">
        <v>9</v>
      </c>
      <c r="C14" s="42">
        <v>275</v>
      </c>
      <c r="D14" s="42">
        <v>45</v>
      </c>
      <c r="E14" s="42">
        <v>300</v>
      </c>
      <c r="F14" s="42">
        <v>93.1</v>
      </c>
      <c r="G14" s="13">
        <v>52.09</v>
      </c>
      <c r="H14" s="10">
        <v>57.47</v>
      </c>
      <c r="I14" s="13">
        <v>56.06</v>
      </c>
      <c r="J14" s="3">
        <v>60.63</v>
      </c>
      <c r="L14" s="22"/>
      <c r="N14" s="11"/>
    </row>
    <row r="15" spans="1:14" ht="15.75" thickBot="1" x14ac:dyDescent="0.3">
      <c r="A15" s="41"/>
      <c r="B15" s="47"/>
      <c r="C15" s="43"/>
      <c r="D15" s="43"/>
      <c r="E15" s="43"/>
      <c r="F15" s="43"/>
      <c r="G15" s="14">
        <v>53.25</v>
      </c>
      <c r="H15" s="10">
        <v>58.64</v>
      </c>
      <c r="I15" s="14">
        <v>56.23</v>
      </c>
      <c r="J15" s="3">
        <v>62.09</v>
      </c>
      <c r="L15" s="22"/>
    </row>
    <row r="16" spans="1:14" ht="15.75" thickBot="1" x14ac:dyDescent="0.3">
      <c r="A16" s="41"/>
      <c r="B16" s="39">
        <v>6</v>
      </c>
      <c r="C16" s="37">
        <v>300</v>
      </c>
      <c r="D16" s="37">
        <v>15</v>
      </c>
      <c r="E16" s="37">
        <v>300</v>
      </c>
      <c r="F16" s="37">
        <v>77.8</v>
      </c>
      <c r="G16" s="9">
        <v>56.78</v>
      </c>
      <c r="H16" s="9">
        <v>106.15</v>
      </c>
      <c r="I16" s="9">
        <v>60.62</v>
      </c>
      <c r="J16" s="9">
        <v>114.44</v>
      </c>
      <c r="L16" s="22"/>
    </row>
    <row r="17" spans="1:12" ht="15.75" thickBot="1" x14ac:dyDescent="0.3">
      <c r="A17" s="41"/>
      <c r="B17" s="40"/>
      <c r="C17" s="38"/>
      <c r="D17" s="38"/>
      <c r="E17" s="38"/>
      <c r="F17" s="38"/>
      <c r="G17" s="9">
        <v>55.94</v>
      </c>
      <c r="H17" s="12">
        <v>106.08</v>
      </c>
      <c r="I17" s="9">
        <v>60.18</v>
      </c>
      <c r="J17" s="12">
        <v>114.61</v>
      </c>
      <c r="L17" s="22"/>
    </row>
    <row r="18" spans="1:12" x14ac:dyDescent="0.25">
      <c r="A18" s="18"/>
      <c r="L18" s="18"/>
    </row>
    <row r="19" spans="1:12" x14ac:dyDescent="0.25">
      <c r="A19" s="18"/>
    </row>
    <row r="20" spans="1:12" ht="15.75" thickBot="1" x14ac:dyDescent="0.3"/>
    <row r="21" spans="1:12" ht="26.25" thickBot="1" x14ac:dyDescent="0.3">
      <c r="A21" s="26" t="s">
        <v>24</v>
      </c>
      <c r="B21" s="7" t="s">
        <v>0</v>
      </c>
      <c r="C21" s="7" t="s">
        <v>1</v>
      </c>
      <c r="D21" s="7" t="s">
        <v>14</v>
      </c>
      <c r="E21" s="7" t="s">
        <v>15</v>
      </c>
      <c r="F21" s="7" t="s">
        <v>16</v>
      </c>
      <c r="G21" s="30" t="s">
        <v>17</v>
      </c>
      <c r="H21" s="31"/>
      <c r="I21" s="30" t="s">
        <v>18</v>
      </c>
      <c r="J21" s="31"/>
    </row>
    <row r="22" spans="1:12" ht="16.5" customHeight="1" thickTop="1" thickBot="1" x14ac:dyDescent="0.3">
      <c r="A22" s="26"/>
      <c r="B22" s="32" t="s">
        <v>22</v>
      </c>
      <c r="C22" s="33"/>
      <c r="D22" s="33"/>
      <c r="E22" s="33"/>
      <c r="F22" s="34"/>
      <c r="G22" s="35">
        <v>116.8</v>
      </c>
      <c r="H22" s="36"/>
      <c r="I22" s="35">
        <v>122.7</v>
      </c>
      <c r="J22" s="36"/>
    </row>
    <row r="23" spans="1:12" ht="15.75" customHeight="1" thickBot="1" x14ac:dyDescent="0.3">
      <c r="A23" s="26"/>
      <c r="B23" s="27" t="s">
        <v>19</v>
      </c>
      <c r="C23" s="28"/>
      <c r="D23" s="28"/>
      <c r="E23" s="28"/>
      <c r="F23" s="29"/>
      <c r="G23" s="8" t="s">
        <v>20</v>
      </c>
      <c r="H23" s="8" t="s">
        <v>21</v>
      </c>
      <c r="I23" s="8" t="s">
        <v>20</v>
      </c>
      <c r="J23" s="8" t="s">
        <v>21</v>
      </c>
    </row>
    <row r="24" spans="1:12" ht="15.75" thickBot="1" x14ac:dyDescent="0.3">
      <c r="A24" s="26"/>
      <c r="B24" s="15">
        <v>2</v>
      </c>
      <c r="C24" s="4">
        <v>250</v>
      </c>
      <c r="D24" s="4">
        <v>15</v>
      </c>
      <c r="E24" s="4">
        <v>300</v>
      </c>
      <c r="F24" s="6">
        <v>-2.5</v>
      </c>
      <c r="G24" s="9">
        <f>AVERAGE(Values!G4:G5)</f>
        <v>63.17</v>
      </c>
      <c r="H24" s="9">
        <f>AVERAGE(Values!H4:H5)</f>
        <v>114.25</v>
      </c>
      <c r="I24" s="9">
        <f>AVERAGE(Values!I4:I5)</f>
        <v>86.960000000000008</v>
      </c>
      <c r="J24" s="9">
        <f>AVERAGE(Values!J4:J5)</f>
        <v>121.015</v>
      </c>
    </row>
    <row r="25" spans="1:12" ht="15.75" thickBot="1" x14ac:dyDescent="0.3">
      <c r="A25" s="26"/>
      <c r="B25" s="16">
        <v>3</v>
      </c>
      <c r="C25" s="1">
        <v>250</v>
      </c>
      <c r="D25" s="1">
        <v>30</v>
      </c>
      <c r="E25" s="1">
        <v>200</v>
      </c>
      <c r="F25" s="2">
        <v>2.2999999999999998</v>
      </c>
      <c r="G25" s="10">
        <f>AVERAGE(Values!G6:G7)</f>
        <v>49.525000000000006</v>
      </c>
      <c r="H25" s="10">
        <f>AVERAGE(Values!H6:H7)</f>
        <v>106.47499999999999</v>
      </c>
      <c r="I25" s="10">
        <f>AVERAGE(Values!I6:I7)</f>
        <v>53.704999999999998</v>
      </c>
      <c r="J25" s="10">
        <f>AVERAGE(Values!J6:J7)</f>
        <v>115.215</v>
      </c>
    </row>
    <row r="26" spans="1:12" ht="15.75" thickBot="1" x14ac:dyDescent="0.3">
      <c r="A26" s="26"/>
      <c r="B26" s="15">
        <v>5</v>
      </c>
      <c r="C26" s="4">
        <v>250</v>
      </c>
      <c r="D26" s="4">
        <v>45</v>
      </c>
      <c r="E26" s="4">
        <v>300</v>
      </c>
      <c r="F26" s="6">
        <v>40.9</v>
      </c>
      <c r="G26" s="9">
        <f>AVERAGE(Values!G8:G9)</f>
        <v>54.78</v>
      </c>
      <c r="H26" s="9">
        <f>AVERAGE(Values!H8:H9)</f>
        <v>108.57499999999999</v>
      </c>
      <c r="I26" s="9">
        <f>AVERAGE(Values!I8:I9)</f>
        <v>59.45</v>
      </c>
      <c r="J26" s="9">
        <f>AVERAGE(Values!J8:J9)</f>
        <v>116.735</v>
      </c>
    </row>
    <row r="27" spans="1:12" ht="15.75" thickBot="1" x14ac:dyDescent="0.3">
      <c r="A27" s="26"/>
      <c r="B27" s="16">
        <v>4</v>
      </c>
      <c r="C27" s="1">
        <v>275</v>
      </c>
      <c r="D27" s="1">
        <v>15</v>
      </c>
      <c r="E27" s="1">
        <v>200</v>
      </c>
      <c r="F27" s="2">
        <v>35.299999999999997</v>
      </c>
      <c r="G27" s="10">
        <f>AVERAGE(Values!G10:G11)</f>
        <v>54.924999999999997</v>
      </c>
      <c r="H27" s="10">
        <f>AVERAGE(Values!H10:H11)</f>
        <v>110.71000000000001</v>
      </c>
      <c r="I27" s="10">
        <f>AVERAGE(Values!I10:I11)</f>
        <v>59.254999999999995</v>
      </c>
      <c r="J27" s="10">
        <f>AVERAGE(Values!J10:J11)</f>
        <v>118.05500000000001</v>
      </c>
    </row>
    <row r="28" spans="1:12" ht="15.75" thickBot="1" x14ac:dyDescent="0.3">
      <c r="A28" s="26"/>
      <c r="B28" s="15">
        <v>1</v>
      </c>
      <c r="C28" s="4">
        <v>275</v>
      </c>
      <c r="D28" s="4">
        <v>30</v>
      </c>
      <c r="E28" s="4">
        <v>200</v>
      </c>
      <c r="F28" s="6">
        <v>74.900000000000006</v>
      </c>
      <c r="G28" s="9">
        <f>AVERAGE(Values!G12:G13)</f>
        <v>53.29</v>
      </c>
      <c r="H28" s="9">
        <f>AVERAGE(Values!H12:H13)</f>
        <v>98.155000000000001</v>
      </c>
      <c r="I28" s="9">
        <f>AVERAGE(Values!I12:I13)</f>
        <v>56.68</v>
      </c>
      <c r="J28" s="9">
        <f>AVERAGE(Values!J12:J13)</f>
        <v>110.015</v>
      </c>
    </row>
    <row r="29" spans="1:12" ht="15.75" thickBot="1" x14ac:dyDescent="0.3">
      <c r="A29" s="26"/>
      <c r="B29" s="16">
        <v>9</v>
      </c>
      <c r="C29" s="1">
        <v>275</v>
      </c>
      <c r="D29" s="1">
        <v>45</v>
      </c>
      <c r="E29" s="1">
        <v>300</v>
      </c>
      <c r="F29" s="2">
        <v>93.1</v>
      </c>
      <c r="G29" s="13">
        <f>AVERAGE(Values!G14:G15)</f>
        <v>52.67</v>
      </c>
      <c r="H29" s="13">
        <f>AVERAGE(Values!H14:H15)</f>
        <v>58.055</v>
      </c>
      <c r="I29" s="13">
        <f>AVERAGE(Values!I14:I15)</f>
        <v>56.144999999999996</v>
      </c>
      <c r="J29" s="13">
        <f>AVERAGE(Values!J14:J15)</f>
        <v>61.36</v>
      </c>
    </row>
    <row r="30" spans="1:12" ht="15.75" thickBot="1" x14ac:dyDescent="0.3">
      <c r="A30" s="26"/>
      <c r="B30" s="15">
        <v>6</v>
      </c>
      <c r="C30" s="4">
        <v>300</v>
      </c>
      <c r="D30" s="4">
        <v>15</v>
      </c>
      <c r="E30" s="4">
        <v>300</v>
      </c>
      <c r="F30" s="6">
        <v>77.8</v>
      </c>
      <c r="G30" s="9">
        <f>AVERAGE(Values!G16:G17)</f>
        <v>56.36</v>
      </c>
      <c r="H30" s="9">
        <f>AVERAGE(Values!H16:H17)</f>
        <v>106.11500000000001</v>
      </c>
      <c r="I30" s="9">
        <f>AVERAGE(Values!I16:I17)</f>
        <v>60.4</v>
      </c>
      <c r="J30" s="9">
        <f>AVERAGE(Values!J16:J17)</f>
        <v>114.52500000000001</v>
      </c>
    </row>
    <row r="31" spans="1:12" x14ac:dyDescent="0.25">
      <c r="B31" s="23"/>
      <c r="C31" s="23"/>
      <c r="D31" s="23"/>
      <c r="E31" s="23"/>
      <c r="F31" s="24">
        <v>100</v>
      </c>
      <c r="I31" s="25">
        <v>0</v>
      </c>
      <c r="J31" s="25">
        <v>0</v>
      </c>
    </row>
    <row r="32" spans="1:12" x14ac:dyDescent="0.25">
      <c r="B32" s="23"/>
      <c r="C32" s="23"/>
      <c r="D32" s="23"/>
      <c r="E32" s="23"/>
      <c r="F32" s="24">
        <v>100</v>
      </c>
      <c r="I32" s="25">
        <v>0</v>
      </c>
      <c r="J32" s="25">
        <v>0</v>
      </c>
    </row>
  </sheetData>
  <mergeCells count="49">
    <mergeCell ref="B3:F3"/>
    <mergeCell ref="G1:H1"/>
    <mergeCell ref="I1:J1"/>
    <mergeCell ref="B2:F2"/>
    <mergeCell ref="G2:H2"/>
    <mergeCell ref="I2:J2"/>
    <mergeCell ref="D10:D11"/>
    <mergeCell ref="D12:D13"/>
    <mergeCell ref="D14:D15"/>
    <mergeCell ref="C14:C15"/>
    <mergeCell ref="B4:B5"/>
    <mergeCell ref="B6:B7"/>
    <mergeCell ref="B8:B9"/>
    <mergeCell ref="B10:B11"/>
    <mergeCell ref="B12:B13"/>
    <mergeCell ref="B14:B15"/>
    <mergeCell ref="C4:C5"/>
    <mergeCell ref="C6:C7"/>
    <mergeCell ref="C8:C9"/>
    <mergeCell ref="C10:C11"/>
    <mergeCell ref="C12:C13"/>
    <mergeCell ref="A1:A17"/>
    <mergeCell ref="F4:F5"/>
    <mergeCell ref="F6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E14:E15"/>
    <mergeCell ref="D4:D5"/>
    <mergeCell ref="D6:D7"/>
    <mergeCell ref="D8:D9"/>
    <mergeCell ref="D16:D17"/>
    <mergeCell ref="E16:E17"/>
    <mergeCell ref="F16:F17"/>
    <mergeCell ref="B16:B17"/>
    <mergeCell ref="C16:C17"/>
    <mergeCell ref="A21:A30"/>
    <mergeCell ref="B23:F23"/>
    <mergeCell ref="G21:H21"/>
    <mergeCell ref="I21:J21"/>
    <mergeCell ref="B22:F22"/>
    <mergeCell ref="G22:H22"/>
    <mergeCell ref="I22:J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2417-3994-4849-8FD9-A77293E46B77}">
  <dimension ref="B1:J21"/>
  <sheetViews>
    <sheetView tabSelected="1" zoomScale="145" zoomScaleNormal="145" workbookViewId="0">
      <selection activeCell="C25" sqref="C25"/>
    </sheetView>
  </sheetViews>
  <sheetFormatPr baseColWidth="10" defaultRowHeight="15" x14ac:dyDescent="0.25"/>
  <sheetData>
    <row r="1" spans="2:4" ht="18" x14ac:dyDescent="0.35">
      <c r="B1" t="s">
        <v>5</v>
      </c>
      <c r="C1" t="s">
        <v>6</v>
      </c>
      <c r="D1" t="s">
        <v>2</v>
      </c>
    </row>
    <row r="21" spans="2:10" ht="45" x14ac:dyDescent="0.25">
      <c r="B21" s="17" t="s">
        <v>7</v>
      </c>
      <c r="C21" s="17" t="s">
        <v>8</v>
      </c>
      <c r="D21" s="17" t="s">
        <v>9</v>
      </c>
      <c r="E21" s="17" t="s">
        <v>10</v>
      </c>
      <c r="F21" s="17" t="s">
        <v>11</v>
      </c>
      <c r="G21" s="17" t="s">
        <v>12</v>
      </c>
      <c r="H21" s="17" t="s">
        <v>13</v>
      </c>
      <c r="I21" s="17" t="s">
        <v>3</v>
      </c>
      <c r="J21" s="17" t="s">
        <v>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Values</vt:lpstr>
      <vt:lpstr>Diagrams</vt:lpstr>
    </vt:vector>
  </TitlesOfParts>
  <Company>Fraunhofer IGP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Backens</dc:creator>
  <cp:lastModifiedBy>Simon Backens</cp:lastModifiedBy>
  <dcterms:created xsi:type="dcterms:W3CDTF">2021-09-27T11:08:22Z</dcterms:created>
  <dcterms:modified xsi:type="dcterms:W3CDTF">2025-01-23T14:43:17Z</dcterms:modified>
</cp:coreProperties>
</file>