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njahnke\Fraunhofer\ISST-235000_MSC_HICSS 2026 - General\2025_Data Infrastructure Decision Support\Review\"/>
    </mc:Choice>
  </mc:AlternateContent>
  <xr:revisionPtr revIDLastSave="0" documentId="13_ncr:1_{6083898C-71A2-4D60-A350-D5D02B3CE005}" xr6:coauthVersionLast="47" xr6:coauthVersionMax="47" xr10:uidLastSave="{00000000-0000-0000-0000-000000000000}"/>
  <bookViews>
    <workbookView xWindow="10" yWindow="10" windowWidth="19180" windowHeight="11260" activeTab="1" xr2:uid="{E026AFAA-7732-4F0E-9EB2-40DD0FA8F219}"/>
  </bookViews>
  <sheets>
    <sheet name="Explanation" sheetId="3" r:id="rId1"/>
    <sheet name="Utility analysis" sheetId="1" r:id="rId2"/>
    <sheet name="Useful values" sheetId="2" state="hidden"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1" l="1"/>
  <c r="C4" i="2"/>
  <c r="C3" i="2"/>
  <c r="C2" i="2"/>
  <c r="C1" i="2"/>
  <c r="N26" i="1"/>
  <c r="L26" i="1"/>
  <c r="J26" i="1"/>
  <c r="H26" i="1"/>
  <c r="F26" i="1"/>
  <c r="N25" i="1"/>
  <c r="L25" i="1"/>
  <c r="J25" i="1"/>
  <c r="H25" i="1"/>
  <c r="F25" i="1"/>
  <c r="N24" i="1"/>
  <c r="L24" i="1"/>
  <c r="J24" i="1"/>
  <c r="H24" i="1"/>
  <c r="F24" i="1"/>
  <c r="N23" i="1"/>
  <c r="L23" i="1"/>
  <c r="J23" i="1"/>
  <c r="H23" i="1"/>
  <c r="F23" i="1"/>
  <c r="N22" i="1"/>
  <c r="L22" i="1"/>
  <c r="J22" i="1"/>
  <c r="H22" i="1"/>
  <c r="F22" i="1"/>
  <c r="L28" i="1" s="1"/>
  <c r="N21" i="1"/>
  <c r="L21" i="1"/>
  <c r="J21" i="1"/>
  <c r="H21" i="1"/>
  <c r="F21" i="1"/>
  <c r="N20" i="1"/>
  <c r="L20" i="1"/>
  <c r="J20" i="1"/>
  <c r="H20" i="1"/>
  <c r="F20" i="1"/>
  <c r="N19" i="1"/>
  <c r="L19" i="1"/>
  <c r="J19" i="1"/>
  <c r="H19" i="1"/>
  <c r="F19" i="1"/>
  <c r="N18" i="1"/>
  <c r="L18" i="1"/>
  <c r="J18" i="1"/>
  <c r="H18" i="1"/>
  <c r="F18" i="1"/>
  <c r="N17" i="1"/>
  <c r="L17" i="1"/>
  <c r="J17" i="1"/>
  <c r="H17" i="1"/>
  <c r="F17" i="1"/>
  <c r="N16" i="1"/>
  <c r="L16" i="1"/>
  <c r="J16" i="1"/>
  <c r="H16" i="1"/>
  <c r="F16" i="1"/>
  <c r="N15" i="1"/>
  <c r="L15" i="1"/>
  <c r="J15" i="1"/>
  <c r="H15" i="1"/>
  <c r="F15" i="1"/>
  <c r="N14" i="1"/>
  <c r="L14" i="1"/>
  <c r="J14" i="1"/>
  <c r="H14" i="1"/>
  <c r="F14" i="1"/>
  <c r="N13" i="1"/>
  <c r="L13" i="1"/>
  <c r="J13" i="1"/>
  <c r="H13" i="1"/>
  <c r="F13" i="1"/>
  <c r="N12" i="1"/>
  <c r="L12" i="1"/>
  <c r="J12" i="1"/>
  <c r="H12" i="1"/>
  <c r="F12" i="1"/>
  <c r="N11" i="1"/>
  <c r="L11" i="1"/>
  <c r="J11" i="1"/>
  <c r="H11" i="1"/>
  <c r="F11" i="1"/>
  <c r="N10" i="1"/>
  <c r="L10" i="1"/>
  <c r="J10" i="1"/>
  <c r="H10" i="1"/>
  <c r="F10" i="1"/>
  <c r="N9" i="1"/>
  <c r="L9" i="1"/>
  <c r="J9" i="1"/>
  <c r="H9" i="1"/>
  <c r="F9" i="1"/>
  <c r="N8" i="1"/>
  <c r="L8" i="1"/>
  <c r="J8" i="1"/>
  <c r="H8" i="1"/>
  <c r="F8" i="1"/>
  <c r="N7" i="1"/>
  <c r="L7" i="1"/>
  <c r="J7" i="1"/>
  <c r="H7" i="1"/>
  <c r="F7" i="1"/>
  <c r="N6" i="1"/>
  <c r="L6" i="1"/>
  <c r="J6" i="1"/>
  <c r="H6" i="1"/>
  <c r="F6" i="1"/>
  <c r="N5" i="1"/>
  <c r="L5" i="1"/>
  <c r="J5" i="1"/>
  <c r="H5" i="1"/>
  <c r="F5" i="1"/>
  <c r="N4" i="1"/>
  <c r="L4" i="1"/>
  <c r="J4" i="1"/>
  <c r="H4" i="1"/>
  <c r="F4" i="1"/>
  <c r="N3" i="1"/>
  <c r="L3" i="1"/>
  <c r="J3" i="1"/>
  <c r="F3" i="1"/>
  <c r="N28" i="1" s="1"/>
  <c r="H28" i="1" l="1"/>
  <c r="J28" i="1"/>
</calcChain>
</file>

<file path=xl/sharedStrings.xml><?xml version="1.0" encoding="utf-8"?>
<sst xmlns="http://schemas.openxmlformats.org/spreadsheetml/2006/main" count="97" uniqueCount="72">
  <si>
    <t>Rating distributed</t>
  </si>
  <si>
    <t>Technical</t>
  </si>
  <si>
    <t>Reliability</t>
  </si>
  <si>
    <t>Data integrity and data verifiability</t>
  </si>
  <si>
    <t>Generativity</t>
  </si>
  <si>
    <t>Resource intensity</t>
  </si>
  <si>
    <t>Scalability</t>
  </si>
  <si>
    <t>Portability</t>
  </si>
  <si>
    <t>External interoperability</t>
  </si>
  <si>
    <t>Organizational</t>
  </si>
  <si>
    <t>Internal interoperability</t>
  </si>
  <si>
    <t>Strategic fit</t>
  </si>
  <si>
    <t>Legal certainty</t>
  </si>
  <si>
    <t>Confidentiality</t>
  </si>
  <si>
    <t>Fairness</t>
  </si>
  <si>
    <t>Complexity</t>
  </si>
  <si>
    <t>Autonomy</t>
  </si>
  <si>
    <t>Auditability</t>
  </si>
  <si>
    <t>Transparency</t>
  </si>
  <si>
    <t>Data sovereignty</t>
  </si>
  <si>
    <t>Trustworthiness</t>
  </si>
  <si>
    <t>Cost amortization</t>
  </si>
  <si>
    <t>Operational efficiency</t>
  </si>
  <si>
    <t>Sustainability</t>
  </si>
  <si>
    <t>Relevance points</t>
  </si>
  <si>
    <t>Distributed</t>
  </si>
  <si>
    <t>Decentralized</t>
  </si>
  <si>
    <t>Federated</t>
  </si>
  <si>
    <t>Centralized</t>
  </si>
  <si>
    <t>Definition</t>
  </si>
  <si>
    <t>Designation</t>
  </si>
  <si>
    <t>Category</t>
  </si>
  <si>
    <t>Utility value analysis</t>
  </si>
  <si>
    <t>Data infrastructure requirement</t>
  </si>
  <si>
    <t>Connotation (positive/negative)</t>
  </si>
  <si>
    <t>The sustainability of a data infrastructure refers to the ability to use it in the long term without compromising economic or social aspects.</t>
  </si>
  <si>
    <t>Autonomy refers to the extent to which an actor can use data infrastructure services without being dependent on another specific actor.</t>
  </si>
  <si>
    <t>Rating centralized</t>
  </si>
  <si>
    <t xml:space="preserve">Rating federated </t>
  </si>
  <si>
    <t>Proportionate relevance points</t>
  </si>
  <si>
    <t>Proportionate rating centralized</t>
  </si>
  <si>
    <t>Proportionate rating federated</t>
  </si>
  <si>
    <t>Proportionate rating decentralized</t>
  </si>
  <si>
    <t>Rating decentralized</t>
  </si>
  <si>
    <t>Proportionate rating distributed</t>
  </si>
  <si>
    <t>Portability is the ability to easily move data or software services from one system to another.</t>
  </si>
  <si>
    <t>Recovery</t>
  </si>
  <si>
    <t xml:space="preserve">To use the provided decision tool, please perform the following steps in the "Utility analysis" worksheet: 
1) Select the relevant requirement criteria for your data infrastructure by removing the criteria that are not required
2) Assign points to the individual requirement factors based on their relevance (e.g. High: 3 points, Medium: 2 points, Low: 1 point) 
3) Select the design options that are fundamentally capable of enabling value creation based on your use cases
4) Evaluate the degrees of fulfillment of the design options using the selected criteria and repurposing the previously used scale
</t>
  </si>
  <si>
    <t>Business</t>
  </si>
  <si>
    <t>Information security and cybersecurity</t>
  </si>
  <si>
    <t>Operational efficiency refers to the performance and speed with which the data infrastructure executes transactions and processes. Operational efficiency is promoted by automation (e.g., via workflow orchestration and integration).</t>
  </si>
  <si>
    <t>The costs of a data infrastructure refer to the total financial expenditures required to build, deploy, operate, and maintain the data infrastructure. Amortization refers to the point at which the costs are recovered through revenues and depreciation.</t>
  </si>
  <si>
    <t>Trust refers to the willingness of one party to expose itself to the actions of another party, regardless of the ability to monitor or control the other party. In the context of data sharing, trust concerns the actions of the data-sharing partners, the provision of data, and the behavior of the data infrastructure itself. It is governed by technological design choices, such as the implementation of zero-trust mechanisms.</t>
  </si>
  <si>
    <t>Data sovereignty describes the ability of a data provider to exercise self-determination over the use of its data assets (including data and metadata) throughout their entire life cycle, from data creation to data deletion and including actions performed by third parties. Data sovereignty requirements are usually formulated in contracts or policies.</t>
  </si>
  <si>
    <t>Transparency describes the degree of visibility and accessibility of information about the data infrastructure, the actors, and the data transactions taking place. This includes elements such as the current status, as well as the scope, location, and entity responsible for service provision.</t>
  </si>
  <si>
    <t>Auditability refers to the ability of the data infrastructure to be audited (i.e., inspected and verified) by a third party.</t>
  </si>
  <si>
    <t>Complexity is a characteristic that is perceived by individuals. It refers to the comprehensibility of a technology and the simplicity with which it can be developed, implemented, maintained, and used. The greater the complexity, the greater the know-how required to implement the solution and the time needed to achieve initial productive use.</t>
  </si>
  <si>
    <t>Fairness describes the extent to which the data infrastructure creates a "level playing field" by balancing the needs of the involved parties and ensuring openness for further service offerings.</t>
  </si>
  <si>
    <t>The confidentiality of a data infrastructure includes mechanisms that promote the protection of privacy to meet the needs of data providers and data subjects, as well as legal requirements.</t>
  </si>
  <si>
    <t>Legal certainty refers to compliance with applicable legislation. This includes general data legislation such as the General Data Protection Regulation, the Data Act, or the AI Act, as well as additional area-specific regulatory requirements, e.g., related to data security or data localization.</t>
  </si>
  <si>
    <t>Strategic fit refers to the extent to which the data infrastructure harmonizes with the strategies relevant to the individual actor. These include the organizational strategy, the IT strategy, and the data strategy.</t>
  </si>
  <si>
    <t>Internal interoperability describes the ability of individual data infrastructure services to exchange information with one another and to make mutual use of the exchanged information. From the perspective of the data infrastructure, interoperability mainly refers to organizational, semantic, and technical interoperability.</t>
  </si>
  <si>
    <t>External interoperability describes the ability of a data infrastructure to integrate with existing enterprise systems, platforms, and other data infrastructures (e.g., in related sectors) at the technical and process levels to provide a seamless experience. External interoperability is required in terms of legal, organizational, semantic, and technical aspects.</t>
  </si>
  <si>
    <t>Scalability of a data infrastructure refers to the ability to support potentially increasing data volumes, numbers of transactions, or numbers of participants while ensuring constant performance.</t>
  </si>
  <si>
    <t>Resource intensity of a data infrastructure comprises the storage and computation demands that lead to energy expenditures.</t>
  </si>
  <si>
    <t>Generativity describes the characteristic of a data infrastructure that can be adapted or extended to enable further value-added services or use cases.</t>
  </si>
  <si>
    <t>Orchestration describes the ability to globally optimize and coordinate a data infrastructure.</t>
  </si>
  <si>
    <t>Data integrity refers to the ability of a data infrastructure to ensure the accuracy and completeness of data throughout its life cycle. Verifiability refers to the ability to independently verify the accuracy and authenticity of the data.</t>
  </si>
  <si>
    <t>Ability to orchestrate</t>
  </si>
  <si>
    <t>Reliability characterizes the ability of the data infrastructure to operate as intended without interruptions or failures over time.</t>
  </si>
  <si>
    <t>Recovery refers to the ability to restore or regain access to data and systems, e.g., in the event of a hardware failure or operator error.</t>
  </si>
  <si>
    <t>Security generally refers to the protection of assets against the threats posed by inherent vulnerabilities. Information security refers to information as an asset, while cybersecurity also considers the protection of people and other assets accessible via cyberspace (e.g., machines).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</si>
</sst>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rial"/>
      <family val="2"/>
      <scheme val="minor"/>
    </font>
    <font>
      <b/>
      <sz val="11"/>
      <color theme="1"/>
      <name val="Arial"/>
      <family val="2"/>
      <scheme val="minor"/>
    </font>
    <font>
      <sz val="11"/>
      <color theme="0"/>
      <name val="Arial"/>
      <family val="2"/>
      <scheme val="minor"/>
    </font>
    <font>
      <sz val="9"/>
      <color rgb="FF404040"/>
      <name val="Open Sans"/>
      <family val="2"/>
    </font>
    <font>
      <b/>
      <sz val="12"/>
      <color theme="1"/>
      <name val="Arial"/>
      <family val="2"/>
      <scheme val="minor"/>
    </font>
    <font>
      <b/>
      <sz val="12"/>
      <color rgb="FF000000"/>
      <name val="Arial"/>
      <family val="2"/>
      <scheme val="minor"/>
    </font>
    <font>
      <sz val="9"/>
      <color theme="0"/>
      <name val="Open Sans"/>
      <family val="2"/>
    </font>
  </fonts>
  <fills count="9">
    <fill>
      <patternFill patternType="none"/>
    </fill>
    <fill>
      <patternFill patternType="gray125"/>
    </fill>
    <fill>
      <patternFill patternType="solid">
        <fgColor theme="5"/>
        <bgColor indexed="64"/>
      </patternFill>
    </fill>
    <fill>
      <patternFill patternType="solid">
        <fgColor theme="7"/>
        <bgColor indexed="64"/>
      </patternFill>
    </fill>
    <fill>
      <patternFill patternType="solid">
        <fgColor theme="6"/>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8"/>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31">
    <xf numFmtId="0" fontId="0" fillId="0" borderId="0" xfId="0"/>
    <xf numFmtId="0" fontId="0" fillId="0" borderId="0" xfId="0" applyAlignment="1">
      <alignment wrapText="1"/>
    </xf>
    <xf numFmtId="0" fontId="1" fillId="0" borderId="0" xfId="0" applyFont="1"/>
    <xf numFmtId="0" fontId="3" fillId="4" borderId="0" xfId="0" applyFont="1" applyFill="1" applyAlignment="1">
      <alignment horizontal="left" vertical="center" wrapText="1"/>
    </xf>
    <xf numFmtId="0" fontId="6" fillId="3" borderId="0" xfId="0" applyFont="1" applyFill="1" applyAlignment="1">
      <alignment horizontal="left" vertical="center" wrapText="1"/>
    </xf>
    <xf numFmtId="0" fontId="3" fillId="2" borderId="0" xfId="0" applyFont="1" applyFill="1" applyAlignment="1">
      <alignment horizontal="left" vertical="center" wrapText="1"/>
    </xf>
    <xf numFmtId="0" fontId="3" fillId="5" borderId="0" xfId="0" applyFont="1" applyFill="1" applyAlignment="1">
      <alignment horizontal="left" vertical="center" wrapText="1"/>
    </xf>
    <xf numFmtId="0" fontId="3" fillId="5" borderId="0" xfId="0" applyFont="1" applyFill="1" applyAlignment="1">
      <alignment wrapText="1"/>
    </xf>
    <xf numFmtId="0" fontId="3" fillId="6" borderId="0" xfId="0" applyFont="1" applyFill="1" applyAlignment="1">
      <alignment horizontal="left" vertical="center" wrapText="1"/>
    </xf>
    <xf numFmtId="0" fontId="3" fillId="6" borderId="0" xfId="0" applyFont="1" applyFill="1" applyAlignment="1">
      <alignment wrapText="1"/>
    </xf>
    <xf numFmtId="0" fontId="3" fillId="7" borderId="0" xfId="0" applyFont="1" applyFill="1" applyAlignment="1">
      <alignment horizontal="left" vertical="center" wrapText="1"/>
    </xf>
    <xf numFmtId="0" fontId="3" fillId="7" borderId="0" xfId="0" applyFont="1" applyFill="1" applyAlignment="1">
      <alignment wrapText="1"/>
    </xf>
    <xf numFmtId="0" fontId="1" fillId="8" borderId="0" xfId="0" applyFont="1" applyFill="1" applyAlignment="1">
      <alignment wrapText="1"/>
    </xf>
    <xf numFmtId="0" fontId="1" fillId="8" borderId="2" xfId="0" applyFont="1" applyFill="1" applyBorder="1" applyAlignment="1">
      <alignment wrapText="1"/>
    </xf>
    <xf numFmtId="0" fontId="1" fillId="8" borderId="0" xfId="0" applyFont="1" applyFill="1" applyBorder="1" applyAlignment="1">
      <alignment wrapText="1"/>
    </xf>
    <xf numFmtId="0" fontId="0" fillId="7" borderId="2" xfId="0" applyFill="1" applyBorder="1"/>
    <xf numFmtId="0" fontId="0" fillId="7" borderId="0" xfId="0" applyFill="1" applyBorder="1"/>
    <xf numFmtId="0" fontId="0" fillId="6" borderId="2" xfId="0" applyFill="1" applyBorder="1"/>
    <xf numFmtId="0" fontId="0" fillId="6" borderId="0" xfId="0" applyFill="1" applyBorder="1"/>
    <xf numFmtId="0" fontId="0" fillId="5" borderId="2" xfId="0" applyFill="1" applyBorder="1"/>
    <xf numFmtId="0" fontId="0" fillId="5" borderId="0" xfId="0" applyFill="1" applyBorder="1"/>
    <xf numFmtId="0" fontId="1" fillId="8" borderId="6" xfId="0" applyFont="1" applyFill="1" applyBorder="1" applyAlignment="1">
      <alignment wrapText="1"/>
    </xf>
    <xf numFmtId="0" fontId="0" fillId="7" borderId="6" xfId="0" applyFill="1" applyBorder="1"/>
    <xf numFmtId="0" fontId="0" fillId="6" borderId="6" xfId="0" applyFill="1" applyBorder="1"/>
    <xf numFmtId="0" fontId="0" fillId="5" borderId="6" xfId="0" applyFill="1" applyBorder="1"/>
    <xf numFmtId="0" fontId="2" fillId="3" borderId="1" xfId="0" applyFont="1" applyFill="1" applyBorder="1" applyAlignment="1">
      <alignment horizontal="left" vertical="center" wrapText="1"/>
    </xf>
    <xf numFmtId="0" fontId="0" fillId="3" borderId="1" xfId="0" applyFill="1" applyBorder="1" applyAlignment="1">
      <alignment horizontal="left" vertical="center" wrapText="1"/>
    </xf>
    <xf numFmtId="0" fontId="5" fillId="8" borderId="3" xfId="0" applyFont="1" applyFill="1" applyBorder="1" applyAlignment="1">
      <alignment horizontal="center" vertical="center" wrapText="1"/>
    </xf>
    <xf numFmtId="0" fontId="4" fillId="8" borderId="4" xfId="0" applyFont="1" applyFill="1" applyBorder="1" applyAlignment="1">
      <alignment horizontal="center" wrapText="1"/>
    </xf>
    <xf numFmtId="0" fontId="4" fillId="8" borderId="3" xfId="0" applyFont="1" applyFill="1" applyBorder="1" applyAlignment="1">
      <alignment horizontal="center" wrapText="1"/>
    </xf>
    <xf numFmtId="0" fontId="4" fillId="8" borderId="5" xfId="0" applyFont="1" applyFill="1" applyBorder="1" applyAlignment="1">
      <alignment horizont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Evaluation of</a:t>
            </a:r>
            <a:r>
              <a:rPr lang="de-DE" baseline="0"/>
              <a:t> design options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0"/>
          <c:order val="0"/>
          <c:spPr>
            <a:solidFill>
              <a:schemeClr val="accent1"/>
            </a:solidFill>
            <a:ln>
              <a:noFill/>
            </a:ln>
            <a:effectLst/>
          </c:spPr>
          <c:invertIfNegative val="0"/>
          <c:cat>
            <c:strRef>
              <c:f>'Useful values'!$B$1:$B$4</c:f>
              <c:strCache>
                <c:ptCount val="4"/>
                <c:pt idx="0">
                  <c:v>Centralized</c:v>
                </c:pt>
                <c:pt idx="1">
                  <c:v>Federated</c:v>
                </c:pt>
                <c:pt idx="2">
                  <c:v>Decentralized</c:v>
                </c:pt>
                <c:pt idx="3">
                  <c:v>Distributed</c:v>
                </c:pt>
              </c:strCache>
            </c:strRef>
          </c:cat>
          <c:val>
            <c:numRef>
              <c:f>'Useful values'!$C$1:$C$4</c:f>
              <c:numCache>
                <c:formatCode>General</c:formatCode>
                <c:ptCount val="4"/>
                <c:pt idx="0">
                  <c:v>0</c:v>
                </c:pt>
                <c:pt idx="1">
                  <c:v>0</c:v>
                </c:pt>
                <c:pt idx="2">
                  <c:v>0</c:v>
                </c:pt>
                <c:pt idx="3">
                  <c:v>0</c:v>
                </c:pt>
              </c:numCache>
            </c:numRef>
          </c:val>
          <c:extLst xmlns:mc="http://schemas.openxmlformats.org/markup-compatibility/2006" xmlns:c14="http://schemas.microsoft.com/office/drawing/2007/8/2/chart" xmlns:c16="http://schemas.microsoft.com/office/drawing/2014/chart" xmlns:c16r3="http://schemas.microsoft.com/office/drawing/2017/03/chart">
            <c:ext xmlns:c16="http://schemas.microsoft.com/office/drawing/2014/chart" uri="{C3380CC4-5D6E-409C-BE32-E72D297353CC}">
              <c16:uniqueId val="{00000000-DF1F-4C53-BD27-808E18BCAE3D}"/>
            </c:ext>
          </c:extLst>
        </c:ser>
        <c:dLbls>
          <c:showLegendKey val="0"/>
          <c:showVal val="0"/>
          <c:showCatName val="0"/>
          <c:showSerName val="0"/>
          <c:showPercent val="0"/>
          <c:showBubbleSize val="0"/>
        </c:dLbls>
        <c:gapWidth val="182"/>
        <c:axId val="1875862959"/>
        <c:axId val="1875860559"/>
      </c:barChart>
      <c:catAx>
        <c:axId val="187586295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75860559"/>
        <c:crosses val="autoZero"/>
        <c:auto val="1"/>
        <c:lblAlgn val="ctr"/>
        <c:lblOffset val="100"/>
        <c:noMultiLvlLbl val="0"/>
      </c:catAx>
      <c:valAx>
        <c:axId val="1875860559"/>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75862959"/>
        <c:crosses val="autoZero"/>
        <c:crossBetween val="between"/>
      </c:valAx>
      <c:spPr>
        <a:noFill/>
        <a:ln>
          <a:noFill/>
        </a:ln>
        <a:effectLst/>
      </c:spPr>
    </c:plotArea>
    <c:plotVisOnly val="1"/>
    <c:dispBlanksAs val="gap"/>
    <c:extLst xmlns:mc="http://schemas.openxmlformats.org/markup-compatibility/2006" xmlns:c14="http://schemas.microsoft.com/office/drawing/2007/8/2/chart" xmlns:c16="http://schemas.microsoft.com/office/drawing/2014/chart" xmlns:c16r3="http://schemas.microsoft.com/office/drawing/2017/03/char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Evaluation of</a:t>
            </a:r>
            <a:r>
              <a:rPr lang="de-DE" baseline="0"/>
              <a:t> design options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bar"/>
        <c:grouping val="clustered"/>
        <c:varyColors val="0"/>
        <c:ser>
          <c:idx val="0"/>
          <c:order val="0"/>
          <c:spPr>
            <a:solidFill>
              <a:schemeClr val="accent1"/>
            </a:solidFill>
            <a:ln>
              <a:noFill/>
            </a:ln>
            <a:effectLst/>
          </c:spPr>
          <c:invertIfNegative val="0"/>
          <c:cat>
            <c:strRef>
              <c:f>'Useful values'!$B$1:$B$4</c:f>
              <c:strCache>
                <c:ptCount val="4"/>
                <c:pt idx="0">
                  <c:v>Centralized</c:v>
                </c:pt>
                <c:pt idx="1">
                  <c:v>Federated</c:v>
                </c:pt>
                <c:pt idx="2">
                  <c:v>Decentralized</c:v>
                </c:pt>
                <c:pt idx="3">
                  <c:v>Distributed</c:v>
                </c:pt>
              </c:strCache>
            </c:strRef>
          </c:cat>
          <c:val>
            <c:numRef>
              <c:f>'Useful values'!$C$1:$C$4</c:f>
              <c:numCache>
                <c:formatCode>General</c:formatCode>
                <c:ptCount val="4"/>
                <c:pt idx="0">
                  <c:v>0</c:v>
                </c:pt>
                <c:pt idx="1">
                  <c:v>0</c:v>
                </c:pt>
                <c:pt idx="2">
                  <c:v>0</c:v>
                </c:pt>
                <c:pt idx="3">
                  <c:v>0</c:v>
                </c:pt>
              </c:numCache>
            </c:numRef>
          </c:val>
          <c:extLst xmlns:mc="http://schemas.openxmlformats.org/markup-compatibility/2006" xmlns:c14="http://schemas.microsoft.com/office/drawing/2007/8/2/chart" xmlns:c16="http://schemas.microsoft.com/office/drawing/2014/chart" xmlns:c16r3="http://schemas.microsoft.com/office/drawing/2017/03/chart">
            <c:ext xmlns:c16="http://schemas.microsoft.com/office/drawing/2014/chart" uri="{C3380CC4-5D6E-409C-BE32-E72D297353CC}">
              <c16:uniqueId val="{00000000-3997-44C0-A269-7CC0662F6627}"/>
            </c:ext>
          </c:extLst>
        </c:ser>
        <c:dLbls>
          <c:showLegendKey val="0"/>
          <c:showVal val="0"/>
          <c:showCatName val="0"/>
          <c:showSerName val="0"/>
          <c:showPercent val="0"/>
          <c:showBubbleSize val="0"/>
        </c:dLbls>
        <c:gapWidth val="182"/>
        <c:axId val="1875862959"/>
        <c:axId val="1875860559"/>
      </c:barChart>
      <c:catAx>
        <c:axId val="187586295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75860559"/>
        <c:crosses val="autoZero"/>
        <c:auto val="1"/>
        <c:lblAlgn val="ctr"/>
        <c:lblOffset val="100"/>
        <c:noMultiLvlLbl val="0"/>
      </c:catAx>
      <c:valAx>
        <c:axId val="1875860559"/>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75862959"/>
        <c:crosses val="autoZero"/>
        <c:crossBetween val="between"/>
      </c:valAx>
      <c:spPr>
        <a:noFill/>
        <a:ln>
          <a:noFill/>
        </a:ln>
        <a:effectLst/>
      </c:spPr>
    </c:plotArea>
    <c:plotVisOnly val="1"/>
    <c:dispBlanksAs val="gap"/>
    <c:extLst xmlns:mc="http://schemas.openxmlformats.org/markup-compatibility/2006" xmlns:c14="http://schemas.microsoft.com/office/drawing/2007/8/2/chart" xmlns:c16="http://schemas.microsoft.com/office/drawing/2014/chart" xmlns:c16r3="http://schemas.microsoft.com/office/drawing/2017/03/char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15875</xdr:colOff>
      <xdr:row>1</xdr:row>
      <xdr:rowOff>183030</xdr:rowOff>
    </xdr:from>
    <xdr:to>
      <xdr:col>11</xdr:col>
      <xdr:colOff>50899</xdr:colOff>
      <xdr:row>12</xdr:row>
      <xdr:rowOff>187325</xdr:rowOff>
    </xdr:to>
    <xdr:graphicFrame macro="">
      <xdr:nvGraphicFramePr>
        <xdr:cNvPr id="2" name="Diagramm 1">
          <a:extLst>
            <a:ext uri="{FF2B5EF4-FFF2-40B4-BE49-F238E27FC236}">
              <a16:creationId xmlns:a16="http://schemas.microsoft.com/office/drawing/2014/main" id="{25A69ED7-804C-4476-B8C1-840C08407C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14</xdr:col>
      <xdr:colOff>841893</xdr:colOff>
      <xdr:row>2</xdr:row>
      <xdr:rowOff>313688</xdr:rowOff>
    </xdr:from>
    <xdr:to>
      <xdr:col>22</xdr:col>
      <xdr:colOff>61850</xdr:colOff>
      <xdr:row>7</xdr:row>
      <xdr:rowOff>48656</xdr:rowOff>
    </xdr:to>
    <xdr:graphicFrame macro="">
      <xdr:nvGraphicFramePr>
        <xdr:cNvPr id="2" name="Diagramm 1">
          <a:extLst>
            <a:ext uri="{FF2B5EF4-FFF2-40B4-BE49-F238E27FC236}">
              <a16:creationId xmlns:a16="http://schemas.microsoft.com/office/drawing/2014/main" id="{B1C0C362-7E5D-4C95-81C4-22B13DF453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Nutzwertanalys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utzwertanalyse"/>
    </sheetNames>
    <sheetDataSet>
      <sheetData sheetId="0" refreshError="1"/>
    </sheetDataSet>
  </externalBook>
</externalLink>
</file>

<file path=xl/theme/theme1.xml><?xml version="1.0" encoding="utf-8"?>
<a:theme xmlns:a="http://schemas.openxmlformats.org/drawingml/2006/main" name="Design1">
  <a:themeElements>
    <a:clrScheme name="Benutzerdefiniert 3">
      <a:dk1>
        <a:srgbClr val="282726"/>
      </a:dk1>
      <a:lt1>
        <a:srgbClr val="FFFFFF"/>
      </a:lt1>
      <a:dk2>
        <a:srgbClr val="2557B5"/>
      </a:dk2>
      <a:lt2>
        <a:srgbClr val="4C7BCE"/>
      </a:lt2>
      <a:accent1>
        <a:srgbClr val="573D90"/>
      </a:accent1>
      <a:accent2>
        <a:srgbClr val="FFAA46"/>
      </a:accent2>
      <a:accent3>
        <a:srgbClr val="53C9B9"/>
      </a:accent3>
      <a:accent4>
        <a:srgbClr val="502BCE"/>
      </a:accent4>
      <a:accent5>
        <a:srgbClr val="F1F1F1"/>
      </a:accent5>
      <a:accent6>
        <a:srgbClr val="706D6D"/>
      </a:accent6>
      <a:hlink>
        <a:srgbClr val="502BCE"/>
      </a:hlink>
      <a:folHlink>
        <a:srgbClr val="502BCE"/>
      </a:folHlink>
    </a:clrScheme>
    <a:fontScheme name="Arial">
      <a:majorFont>
        <a:latin typeface="Arial"/>
        <a:ea typeface="Arial"/>
        <a:cs typeface="Arial"/>
      </a:majorFont>
      <a:minorFont>
        <a:latin typeface="Arial"/>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bwMode="auto">
        <a:prstGeom prst="rect">
          <a:avLst/>
        </a:prstGeom>
        <a:noFill/>
      </a:spPr>
      <a:bodyPr/>
      <a:lstStyle/>
    </a:txDef>
  </a:objectDefaults>
  <a:extraClrSchemeLst/>
  <a:extLst>
    <a:ext uri="{05A4C25C-085E-4340-85A3-A5531E510DB2}">
      <thm15:themeFamily xmlns:thm15="http://schemas.microsoft.com/office/thememl/2012/main" name="Design1" id="{003B45BD-D61A-4F5E-81C1-334F684C341A}" vid="{4DC22732-0C58-40BF-9115-9B41689AC07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C71DC-A3D2-4873-8358-7780F96F3FC8}">
  <dimension ref="B3:F13"/>
  <sheetViews>
    <sheetView zoomScale="104" zoomScaleNormal="104" workbookViewId="0">
      <selection activeCell="C18" sqref="C18"/>
    </sheetView>
  </sheetViews>
  <sheetFormatPr baseColWidth="10" defaultRowHeight="14" x14ac:dyDescent="0.3"/>
  <cols>
    <col min="2" max="6" width="20.58203125" customWidth="1"/>
  </cols>
  <sheetData>
    <row r="3" spans="2:6" x14ac:dyDescent="0.3">
      <c r="B3" s="25" t="s">
        <v>47</v>
      </c>
      <c r="C3" s="26"/>
      <c r="D3" s="26"/>
      <c r="E3" s="26"/>
      <c r="F3" s="26"/>
    </row>
    <row r="4" spans="2:6" x14ac:dyDescent="0.3">
      <c r="B4" s="26"/>
      <c r="C4" s="26"/>
      <c r="D4" s="26"/>
      <c r="E4" s="26"/>
      <c r="F4" s="26"/>
    </row>
    <row r="5" spans="2:6" x14ac:dyDescent="0.3">
      <c r="B5" s="26"/>
      <c r="C5" s="26"/>
      <c r="D5" s="26"/>
      <c r="E5" s="26"/>
      <c r="F5" s="26"/>
    </row>
    <row r="6" spans="2:6" x14ac:dyDescent="0.3">
      <c r="B6" s="26"/>
      <c r="C6" s="26"/>
      <c r="D6" s="26"/>
      <c r="E6" s="26"/>
      <c r="F6" s="26"/>
    </row>
    <row r="7" spans="2:6" x14ac:dyDescent="0.3">
      <c r="B7" s="26"/>
      <c r="C7" s="26"/>
      <c r="D7" s="26"/>
      <c r="E7" s="26"/>
      <c r="F7" s="26"/>
    </row>
    <row r="8" spans="2:6" x14ac:dyDescent="0.3">
      <c r="B8" s="26"/>
      <c r="C8" s="26"/>
      <c r="D8" s="26"/>
      <c r="E8" s="26"/>
      <c r="F8" s="26"/>
    </row>
    <row r="9" spans="2:6" x14ac:dyDescent="0.3">
      <c r="B9" s="26"/>
      <c r="C9" s="26"/>
      <c r="D9" s="26"/>
      <c r="E9" s="26"/>
      <c r="F9" s="26"/>
    </row>
    <row r="10" spans="2:6" x14ac:dyDescent="0.3">
      <c r="B10" s="26"/>
      <c r="C10" s="26"/>
      <c r="D10" s="26"/>
      <c r="E10" s="26"/>
      <c r="F10" s="26"/>
    </row>
    <row r="11" spans="2:6" x14ac:dyDescent="0.3">
      <c r="B11" s="26"/>
      <c r="C11" s="26"/>
      <c r="D11" s="26"/>
      <c r="E11" s="26"/>
      <c r="F11" s="26"/>
    </row>
    <row r="12" spans="2:6" x14ac:dyDescent="0.3">
      <c r="B12" s="26"/>
      <c r="C12" s="26"/>
      <c r="D12" s="26"/>
      <c r="E12" s="26"/>
      <c r="F12" s="26"/>
    </row>
    <row r="13" spans="2:6" x14ac:dyDescent="0.3">
      <c r="B13" s="26"/>
      <c r="C13" s="26"/>
      <c r="D13" s="26"/>
      <c r="E13" s="26"/>
      <c r="F13" s="26"/>
    </row>
  </sheetData>
  <mergeCells count="1">
    <mergeCell ref="B3:F13"/>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E545A-F390-4E94-BFE2-CB57124A2E18}">
  <dimension ref="A1:N28"/>
  <sheetViews>
    <sheetView tabSelected="1" topLeftCell="A19" zoomScale="56" zoomScaleNormal="85" workbookViewId="0">
      <selection activeCell="D22" sqref="D22"/>
    </sheetView>
  </sheetViews>
  <sheetFormatPr baseColWidth="10" defaultRowHeight="14" x14ac:dyDescent="0.3"/>
  <cols>
    <col min="1" max="1" width="25.5" style="1" customWidth="1"/>
    <col min="2" max="2" width="31.25" style="1" customWidth="1"/>
    <col min="3" max="3" width="48.33203125" style="1" customWidth="1"/>
    <col min="4" max="4" width="17.33203125" style="1" customWidth="1"/>
    <col min="5" max="5" width="14.33203125" customWidth="1"/>
    <col min="6" max="6" width="22.75" customWidth="1"/>
    <col min="7" max="14" width="13.08203125" customWidth="1"/>
  </cols>
  <sheetData>
    <row r="1" spans="1:14" ht="15.5" x14ac:dyDescent="0.35">
      <c r="A1" s="27" t="s">
        <v>33</v>
      </c>
      <c r="B1" s="27"/>
      <c r="C1" s="27"/>
      <c r="D1" s="27"/>
      <c r="E1" s="28" t="s">
        <v>32</v>
      </c>
      <c r="F1" s="29"/>
      <c r="G1" s="29"/>
      <c r="H1" s="29"/>
      <c r="I1" s="29"/>
      <c r="J1" s="29"/>
      <c r="K1" s="29"/>
      <c r="L1" s="29"/>
      <c r="M1" s="29"/>
      <c r="N1" s="30"/>
    </row>
    <row r="2" spans="1:14" s="1" customFormat="1" ht="42" x14ac:dyDescent="0.3">
      <c r="A2" s="12" t="s">
        <v>31</v>
      </c>
      <c r="B2" s="12" t="s">
        <v>30</v>
      </c>
      <c r="C2" s="12" t="s">
        <v>29</v>
      </c>
      <c r="D2" s="12" t="s">
        <v>34</v>
      </c>
      <c r="E2" s="13" t="s">
        <v>24</v>
      </c>
      <c r="F2" s="14" t="s">
        <v>39</v>
      </c>
      <c r="G2" s="14" t="s">
        <v>37</v>
      </c>
      <c r="H2" s="14" t="s">
        <v>40</v>
      </c>
      <c r="I2" s="14" t="s">
        <v>38</v>
      </c>
      <c r="J2" s="14" t="s">
        <v>41</v>
      </c>
      <c r="K2" s="14" t="s">
        <v>42</v>
      </c>
      <c r="L2" s="14" t="s">
        <v>42</v>
      </c>
      <c r="M2" s="14" t="s">
        <v>0</v>
      </c>
      <c r="N2" s="21" t="s">
        <v>44</v>
      </c>
    </row>
    <row r="3" spans="1:14" ht="39" x14ac:dyDescent="0.35">
      <c r="A3" s="3" t="s">
        <v>48</v>
      </c>
      <c r="B3" s="10" t="s">
        <v>23</v>
      </c>
      <c r="C3" s="11" t="s">
        <v>35</v>
      </c>
      <c r="D3" s="10"/>
      <c r="E3" s="15"/>
      <c r="F3" s="16" t="e">
        <f t="shared" ref="F3:F26" si="0">E3/SUM($E$3:$E$26)</f>
        <v>#DIV/0!</v>
      </c>
      <c r="G3" s="16"/>
      <c r="H3" s="16" t="e">
        <f t="shared" ref="H3:H26" si="1">G3/(SUM(G3,I3,K3,M3))</f>
        <v>#DIV/0!</v>
      </c>
      <c r="I3" s="16"/>
      <c r="J3" s="16" t="e">
        <f t="shared" ref="J3:J26" si="2">I3/(SUM(G3,I3,K3,M3))</f>
        <v>#DIV/0!</v>
      </c>
      <c r="K3" s="16"/>
      <c r="L3" s="16" t="e">
        <f t="shared" ref="L3:L26" si="3">K3/(SUM(I3,K3,M3,G3))</f>
        <v>#DIV/0!</v>
      </c>
      <c r="M3" s="16"/>
      <c r="N3" s="22" t="e">
        <f t="shared" ref="N3:N26" si="4">M3/(SUM(K3,M3,G3,I3))</f>
        <v>#DIV/0!</v>
      </c>
    </row>
    <row r="4" spans="1:14" ht="52" x14ac:dyDescent="0.35">
      <c r="A4" s="3" t="s">
        <v>48</v>
      </c>
      <c r="B4" s="10" t="s">
        <v>22</v>
      </c>
      <c r="C4" s="11" t="s">
        <v>50</v>
      </c>
      <c r="D4" s="10"/>
      <c r="E4" s="15"/>
      <c r="F4" s="16" t="e">
        <f t="shared" si="0"/>
        <v>#DIV/0!</v>
      </c>
      <c r="G4" s="16"/>
      <c r="H4" s="16" t="e">
        <f t="shared" si="1"/>
        <v>#DIV/0!</v>
      </c>
      <c r="I4" s="16"/>
      <c r="J4" s="16" t="e">
        <f t="shared" si="2"/>
        <v>#DIV/0!</v>
      </c>
      <c r="K4" s="16"/>
      <c r="L4" s="16" t="e">
        <f t="shared" si="3"/>
        <v>#DIV/0!</v>
      </c>
      <c r="M4" s="16"/>
      <c r="N4" s="22" t="e">
        <f t="shared" si="4"/>
        <v>#DIV/0!</v>
      </c>
    </row>
    <row r="5" spans="1:14" ht="52" x14ac:dyDescent="0.35">
      <c r="A5" s="3" t="s">
        <v>48</v>
      </c>
      <c r="B5" s="10" t="s">
        <v>21</v>
      </c>
      <c r="C5" s="11" t="s">
        <v>51</v>
      </c>
      <c r="D5" s="10"/>
      <c r="E5" s="15"/>
      <c r="F5" s="16" t="e">
        <f t="shared" si="0"/>
        <v>#DIV/0!</v>
      </c>
      <c r="G5" s="16"/>
      <c r="H5" s="16" t="e">
        <f t="shared" si="1"/>
        <v>#DIV/0!</v>
      </c>
      <c r="I5" s="16"/>
      <c r="J5" s="16" t="e">
        <f t="shared" si="2"/>
        <v>#DIV/0!</v>
      </c>
      <c r="K5" s="16"/>
      <c r="L5" s="16" t="e">
        <f t="shared" si="3"/>
        <v>#DIV/0!</v>
      </c>
      <c r="M5" s="16"/>
      <c r="N5" s="22" t="e">
        <f t="shared" si="4"/>
        <v>#DIV/0!</v>
      </c>
    </row>
    <row r="6" spans="1:14" ht="91" x14ac:dyDescent="0.35">
      <c r="A6" s="4" t="s">
        <v>9</v>
      </c>
      <c r="B6" s="8" t="s">
        <v>20</v>
      </c>
      <c r="C6" s="9" t="s">
        <v>52</v>
      </c>
      <c r="D6" s="8"/>
      <c r="E6" s="17"/>
      <c r="F6" s="18" t="e">
        <f t="shared" si="0"/>
        <v>#DIV/0!</v>
      </c>
      <c r="G6" s="18"/>
      <c r="H6" s="18" t="e">
        <f t="shared" si="1"/>
        <v>#DIV/0!</v>
      </c>
      <c r="I6" s="18"/>
      <c r="J6" s="18" t="e">
        <f t="shared" si="2"/>
        <v>#DIV/0!</v>
      </c>
      <c r="K6" s="18"/>
      <c r="L6" s="18" t="e">
        <f t="shared" si="3"/>
        <v>#DIV/0!</v>
      </c>
      <c r="M6" s="18"/>
      <c r="N6" s="23" t="e">
        <f t="shared" si="4"/>
        <v>#DIV/0!</v>
      </c>
    </row>
    <row r="7" spans="1:14" ht="78" x14ac:dyDescent="0.35">
      <c r="A7" s="4" t="s">
        <v>9</v>
      </c>
      <c r="B7" s="8" t="s">
        <v>19</v>
      </c>
      <c r="C7" s="9" t="s">
        <v>53</v>
      </c>
      <c r="D7" s="8"/>
      <c r="E7" s="17"/>
      <c r="F7" s="18" t="e">
        <f t="shared" si="0"/>
        <v>#DIV/0!</v>
      </c>
      <c r="G7" s="18"/>
      <c r="H7" s="18" t="e">
        <f t="shared" si="1"/>
        <v>#DIV/0!</v>
      </c>
      <c r="I7" s="18"/>
      <c r="J7" s="18" t="e">
        <f t="shared" si="2"/>
        <v>#DIV/0!</v>
      </c>
      <c r="K7" s="18"/>
      <c r="L7" s="18" t="e">
        <f t="shared" si="3"/>
        <v>#DIV/0!</v>
      </c>
      <c r="M7" s="18"/>
      <c r="N7" s="23" t="e">
        <f t="shared" si="4"/>
        <v>#DIV/0!</v>
      </c>
    </row>
    <row r="8" spans="1:14" ht="65" x14ac:dyDescent="0.35">
      <c r="A8" s="4" t="s">
        <v>9</v>
      </c>
      <c r="B8" s="8" t="s">
        <v>18</v>
      </c>
      <c r="C8" s="9" t="s">
        <v>54</v>
      </c>
      <c r="D8" s="8"/>
      <c r="E8" s="17"/>
      <c r="F8" s="18" t="e">
        <f t="shared" si="0"/>
        <v>#DIV/0!</v>
      </c>
      <c r="G8" s="18"/>
      <c r="H8" s="18" t="e">
        <f t="shared" si="1"/>
        <v>#DIV/0!</v>
      </c>
      <c r="I8" s="18"/>
      <c r="J8" s="18" t="e">
        <f t="shared" si="2"/>
        <v>#DIV/0!</v>
      </c>
      <c r="K8" s="18"/>
      <c r="L8" s="18" t="e">
        <f t="shared" si="3"/>
        <v>#DIV/0!</v>
      </c>
      <c r="M8" s="18"/>
      <c r="N8" s="23" t="e">
        <f t="shared" si="4"/>
        <v>#DIV/0!</v>
      </c>
    </row>
    <row r="9" spans="1:14" ht="26" x14ac:dyDescent="0.35">
      <c r="A9" s="4" t="s">
        <v>9</v>
      </c>
      <c r="B9" s="8" t="s">
        <v>17</v>
      </c>
      <c r="C9" s="9" t="s">
        <v>55</v>
      </c>
      <c r="D9" s="8"/>
      <c r="E9" s="17"/>
      <c r="F9" s="18" t="e">
        <f t="shared" si="0"/>
        <v>#DIV/0!</v>
      </c>
      <c r="G9" s="18"/>
      <c r="H9" s="18" t="e">
        <f t="shared" si="1"/>
        <v>#DIV/0!</v>
      </c>
      <c r="I9" s="18"/>
      <c r="J9" s="18" t="e">
        <f t="shared" si="2"/>
        <v>#DIV/0!</v>
      </c>
      <c r="K9" s="18"/>
      <c r="L9" s="18" t="e">
        <f t="shared" si="3"/>
        <v>#DIV/0!</v>
      </c>
      <c r="M9" s="18"/>
      <c r="N9" s="23" t="e">
        <f t="shared" si="4"/>
        <v>#DIV/0!</v>
      </c>
    </row>
    <row r="10" spans="1:14" ht="39" x14ac:dyDescent="0.35">
      <c r="A10" s="4" t="s">
        <v>9</v>
      </c>
      <c r="B10" s="8" t="s">
        <v>16</v>
      </c>
      <c r="C10" s="9" t="s">
        <v>36</v>
      </c>
      <c r="D10" s="8"/>
      <c r="E10" s="17"/>
      <c r="F10" s="18" t="e">
        <f t="shared" si="0"/>
        <v>#DIV/0!</v>
      </c>
      <c r="G10" s="18"/>
      <c r="H10" s="18" t="e">
        <f t="shared" si="1"/>
        <v>#DIV/0!</v>
      </c>
      <c r="I10" s="18"/>
      <c r="J10" s="18" t="e">
        <f t="shared" si="2"/>
        <v>#DIV/0!</v>
      </c>
      <c r="K10" s="18"/>
      <c r="L10" s="18" t="e">
        <f t="shared" si="3"/>
        <v>#DIV/0!</v>
      </c>
      <c r="M10" s="18"/>
      <c r="N10" s="23" t="e">
        <f t="shared" si="4"/>
        <v>#DIV/0!</v>
      </c>
    </row>
    <row r="11" spans="1:14" ht="78" x14ac:dyDescent="0.35">
      <c r="A11" s="4" t="s">
        <v>9</v>
      </c>
      <c r="B11" s="8" t="s">
        <v>15</v>
      </c>
      <c r="C11" s="9" t="s">
        <v>56</v>
      </c>
      <c r="D11" s="8"/>
      <c r="E11" s="17"/>
      <c r="F11" s="18" t="e">
        <f t="shared" si="0"/>
        <v>#DIV/0!</v>
      </c>
      <c r="G11" s="18"/>
      <c r="H11" s="18" t="e">
        <f t="shared" si="1"/>
        <v>#DIV/0!</v>
      </c>
      <c r="I11" s="18"/>
      <c r="J11" s="18" t="e">
        <f t="shared" si="2"/>
        <v>#DIV/0!</v>
      </c>
      <c r="K11" s="18"/>
      <c r="L11" s="18" t="e">
        <f t="shared" si="3"/>
        <v>#DIV/0!</v>
      </c>
      <c r="M11" s="18"/>
      <c r="N11" s="23" t="e">
        <f t="shared" si="4"/>
        <v>#DIV/0!</v>
      </c>
    </row>
    <row r="12" spans="1:14" ht="52" x14ac:dyDescent="0.35">
      <c r="A12" s="4" t="s">
        <v>9</v>
      </c>
      <c r="B12" s="8" t="s">
        <v>14</v>
      </c>
      <c r="C12" s="9" t="s">
        <v>57</v>
      </c>
      <c r="D12" s="8"/>
      <c r="E12" s="17"/>
      <c r="F12" s="18" t="e">
        <f t="shared" si="0"/>
        <v>#DIV/0!</v>
      </c>
      <c r="G12" s="18"/>
      <c r="H12" s="18" t="e">
        <f t="shared" si="1"/>
        <v>#DIV/0!</v>
      </c>
      <c r="I12" s="18"/>
      <c r="J12" s="18" t="e">
        <f t="shared" si="2"/>
        <v>#DIV/0!</v>
      </c>
      <c r="K12" s="18"/>
      <c r="L12" s="18" t="e">
        <f t="shared" si="3"/>
        <v>#DIV/0!</v>
      </c>
      <c r="M12" s="18"/>
      <c r="N12" s="23" t="e">
        <f t="shared" si="4"/>
        <v>#DIV/0!</v>
      </c>
    </row>
    <row r="13" spans="1:14" ht="39" x14ac:dyDescent="0.35">
      <c r="A13" s="4" t="s">
        <v>9</v>
      </c>
      <c r="B13" s="8" t="s">
        <v>13</v>
      </c>
      <c r="C13" s="9" t="s">
        <v>58</v>
      </c>
      <c r="D13" s="8"/>
      <c r="E13" s="17"/>
      <c r="F13" s="18" t="e">
        <f t="shared" si="0"/>
        <v>#DIV/0!</v>
      </c>
      <c r="G13" s="18"/>
      <c r="H13" s="18" t="e">
        <f t="shared" si="1"/>
        <v>#DIV/0!</v>
      </c>
      <c r="I13" s="18"/>
      <c r="J13" s="18" t="e">
        <f t="shared" si="2"/>
        <v>#DIV/0!</v>
      </c>
      <c r="K13" s="18"/>
      <c r="L13" s="18" t="e">
        <f t="shared" si="3"/>
        <v>#DIV/0!</v>
      </c>
      <c r="M13" s="18"/>
      <c r="N13" s="23" t="e">
        <f t="shared" si="4"/>
        <v>#DIV/0!</v>
      </c>
    </row>
    <row r="14" spans="1:14" ht="65" x14ac:dyDescent="0.35">
      <c r="A14" s="4" t="s">
        <v>9</v>
      </c>
      <c r="B14" s="8" t="s">
        <v>12</v>
      </c>
      <c r="C14" s="9" t="s">
        <v>59</v>
      </c>
      <c r="D14" s="8"/>
      <c r="E14" s="17"/>
      <c r="F14" s="18" t="e">
        <f t="shared" si="0"/>
        <v>#DIV/0!</v>
      </c>
      <c r="G14" s="18"/>
      <c r="H14" s="18" t="e">
        <f t="shared" si="1"/>
        <v>#DIV/0!</v>
      </c>
      <c r="I14" s="18"/>
      <c r="J14" s="18" t="e">
        <f t="shared" si="2"/>
        <v>#DIV/0!</v>
      </c>
      <c r="K14" s="18"/>
      <c r="L14" s="18" t="e">
        <f t="shared" si="3"/>
        <v>#DIV/0!</v>
      </c>
      <c r="M14" s="18"/>
      <c r="N14" s="23" t="e">
        <f t="shared" si="4"/>
        <v>#DIV/0!</v>
      </c>
    </row>
    <row r="15" spans="1:14" ht="52" x14ac:dyDescent="0.35">
      <c r="A15" s="4" t="s">
        <v>9</v>
      </c>
      <c r="B15" s="8" t="s">
        <v>11</v>
      </c>
      <c r="C15" s="9" t="s">
        <v>60</v>
      </c>
      <c r="D15" s="8"/>
      <c r="E15" s="17"/>
      <c r="F15" s="18" t="e">
        <f t="shared" si="0"/>
        <v>#DIV/0!</v>
      </c>
      <c r="G15" s="18"/>
      <c r="H15" s="18" t="e">
        <f t="shared" si="1"/>
        <v>#DIV/0!</v>
      </c>
      <c r="I15" s="18"/>
      <c r="J15" s="18" t="e">
        <f t="shared" si="2"/>
        <v>#DIV/0!</v>
      </c>
      <c r="K15" s="18"/>
      <c r="L15" s="18" t="e">
        <f t="shared" si="3"/>
        <v>#DIV/0!</v>
      </c>
      <c r="M15" s="18"/>
      <c r="N15" s="23" t="e">
        <f t="shared" si="4"/>
        <v>#DIV/0!</v>
      </c>
    </row>
    <row r="16" spans="1:14" ht="65" x14ac:dyDescent="0.35">
      <c r="A16" s="4" t="s">
        <v>9</v>
      </c>
      <c r="B16" s="8" t="s">
        <v>10</v>
      </c>
      <c r="C16" s="9" t="s">
        <v>61</v>
      </c>
      <c r="D16" s="8"/>
      <c r="E16" s="17"/>
      <c r="F16" s="18" t="e">
        <f t="shared" si="0"/>
        <v>#DIV/0!</v>
      </c>
      <c r="G16" s="18"/>
      <c r="H16" s="18" t="e">
        <f t="shared" si="1"/>
        <v>#DIV/0!</v>
      </c>
      <c r="I16" s="18"/>
      <c r="J16" s="18" t="e">
        <f t="shared" si="2"/>
        <v>#DIV/0!</v>
      </c>
      <c r="K16" s="18"/>
      <c r="L16" s="18" t="e">
        <f t="shared" si="3"/>
        <v>#DIV/0!</v>
      </c>
      <c r="M16" s="18"/>
      <c r="N16" s="23" t="e">
        <f t="shared" si="4"/>
        <v>#DIV/0!</v>
      </c>
    </row>
    <row r="17" spans="1:14" ht="78" x14ac:dyDescent="0.35">
      <c r="A17" s="4" t="s">
        <v>9</v>
      </c>
      <c r="B17" s="8" t="s">
        <v>8</v>
      </c>
      <c r="C17" s="9" t="s">
        <v>62</v>
      </c>
      <c r="D17" s="8"/>
      <c r="E17" s="17"/>
      <c r="F17" s="18" t="e">
        <f t="shared" si="0"/>
        <v>#DIV/0!</v>
      </c>
      <c r="G17" s="18"/>
      <c r="H17" s="18" t="e">
        <f t="shared" si="1"/>
        <v>#DIV/0!</v>
      </c>
      <c r="I17" s="18"/>
      <c r="J17" s="18" t="e">
        <f t="shared" si="2"/>
        <v>#DIV/0!</v>
      </c>
      <c r="K17" s="18"/>
      <c r="L17" s="18" t="e">
        <f t="shared" si="3"/>
        <v>#DIV/0!</v>
      </c>
      <c r="M17" s="18"/>
      <c r="N17" s="23" t="e">
        <f t="shared" si="4"/>
        <v>#DIV/0!</v>
      </c>
    </row>
    <row r="18" spans="1:14" ht="26" x14ac:dyDescent="0.35">
      <c r="A18" s="5" t="s">
        <v>1</v>
      </c>
      <c r="B18" s="6" t="s">
        <v>7</v>
      </c>
      <c r="C18" s="7" t="s">
        <v>45</v>
      </c>
      <c r="D18" s="6"/>
      <c r="E18" s="19"/>
      <c r="F18" s="20" t="e">
        <f t="shared" si="0"/>
        <v>#DIV/0!</v>
      </c>
      <c r="G18" s="20"/>
      <c r="H18" s="20" t="e">
        <f t="shared" si="1"/>
        <v>#DIV/0!</v>
      </c>
      <c r="I18" s="20"/>
      <c r="J18" s="20" t="e">
        <f t="shared" si="2"/>
        <v>#DIV/0!</v>
      </c>
      <c r="K18" s="20"/>
      <c r="L18" s="20" t="e">
        <f t="shared" si="3"/>
        <v>#DIV/0!</v>
      </c>
      <c r="M18" s="20"/>
      <c r="N18" s="24" t="e">
        <f t="shared" si="4"/>
        <v>#DIV/0!</v>
      </c>
    </row>
    <row r="19" spans="1:14" ht="39" x14ac:dyDescent="0.35">
      <c r="A19" s="5" t="s">
        <v>1</v>
      </c>
      <c r="B19" s="6" t="s">
        <v>6</v>
      </c>
      <c r="C19" s="7" t="s">
        <v>63</v>
      </c>
      <c r="D19" s="6"/>
      <c r="E19" s="19"/>
      <c r="F19" s="20" t="e">
        <f t="shared" si="0"/>
        <v>#DIV/0!</v>
      </c>
      <c r="G19" s="20"/>
      <c r="H19" s="20" t="e">
        <f t="shared" si="1"/>
        <v>#DIV/0!</v>
      </c>
      <c r="I19" s="20"/>
      <c r="J19" s="20" t="e">
        <f t="shared" si="2"/>
        <v>#DIV/0!</v>
      </c>
      <c r="K19" s="20"/>
      <c r="L19" s="20" t="e">
        <f t="shared" si="3"/>
        <v>#DIV/0!</v>
      </c>
      <c r="M19" s="20"/>
      <c r="N19" s="24" t="e">
        <f t="shared" si="4"/>
        <v>#DIV/0!</v>
      </c>
    </row>
    <row r="20" spans="1:14" ht="26" x14ac:dyDescent="0.35">
      <c r="A20" s="5" t="s">
        <v>1</v>
      </c>
      <c r="B20" s="6" t="s">
        <v>5</v>
      </c>
      <c r="C20" s="7" t="s">
        <v>64</v>
      </c>
      <c r="D20" s="6"/>
      <c r="E20" s="19"/>
      <c r="F20" s="20" t="e">
        <f t="shared" si="0"/>
        <v>#DIV/0!</v>
      </c>
      <c r="G20" s="20"/>
      <c r="H20" s="20" t="e">
        <f t="shared" si="1"/>
        <v>#DIV/0!</v>
      </c>
      <c r="I20" s="20"/>
      <c r="J20" s="20" t="e">
        <f t="shared" si="2"/>
        <v>#DIV/0!</v>
      </c>
      <c r="K20" s="20"/>
      <c r="L20" s="20" t="e">
        <f t="shared" si="3"/>
        <v>#DIV/0!</v>
      </c>
      <c r="M20" s="20"/>
      <c r="N20" s="24" t="e">
        <f t="shared" si="4"/>
        <v>#DIV/0!</v>
      </c>
    </row>
    <row r="21" spans="1:14" ht="39" x14ac:dyDescent="0.35">
      <c r="A21" s="5" t="s">
        <v>1</v>
      </c>
      <c r="B21" s="6" t="s">
        <v>4</v>
      </c>
      <c r="C21" s="7" t="s">
        <v>65</v>
      </c>
      <c r="D21" s="6"/>
      <c r="E21" s="19"/>
      <c r="F21" s="20" t="e">
        <f t="shared" si="0"/>
        <v>#DIV/0!</v>
      </c>
      <c r="G21" s="20"/>
      <c r="H21" s="20" t="e">
        <f t="shared" si="1"/>
        <v>#DIV/0!</v>
      </c>
      <c r="I21" s="20"/>
      <c r="J21" s="20" t="e">
        <f t="shared" si="2"/>
        <v>#DIV/0!</v>
      </c>
      <c r="K21" s="20"/>
      <c r="L21" s="20" t="e">
        <f t="shared" si="3"/>
        <v>#DIV/0!</v>
      </c>
      <c r="M21" s="20"/>
      <c r="N21" s="24" t="e">
        <f t="shared" si="4"/>
        <v>#DIV/0!</v>
      </c>
    </row>
    <row r="22" spans="1:14" ht="26" x14ac:dyDescent="0.35">
      <c r="A22" s="5" t="s">
        <v>1</v>
      </c>
      <c r="B22" s="6" t="s">
        <v>68</v>
      </c>
      <c r="C22" s="7" t="s">
        <v>66</v>
      </c>
      <c r="D22" s="6"/>
      <c r="E22" s="19"/>
      <c r="F22" s="20" t="e">
        <f t="shared" si="0"/>
        <v>#DIV/0!</v>
      </c>
      <c r="G22" s="20"/>
      <c r="H22" s="20" t="e">
        <f t="shared" si="1"/>
        <v>#DIV/0!</v>
      </c>
      <c r="I22" s="20"/>
      <c r="J22" s="20" t="e">
        <f t="shared" si="2"/>
        <v>#DIV/0!</v>
      </c>
      <c r="K22" s="20"/>
      <c r="L22" s="20" t="e">
        <f t="shared" si="3"/>
        <v>#DIV/0!</v>
      </c>
      <c r="M22" s="20"/>
      <c r="N22" s="24" t="e">
        <f t="shared" si="4"/>
        <v>#DIV/0!</v>
      </c>
    </row>
    <row r="23" spans="1:14" ht="52" x14ac:dyDescent="0.35">
      <c r="A23" s="5" t="s">
        <v>1</v>
      </c>
      <c r="B23" s="6" t="s">
        <v>3</v>
      </c>
      <c r="C23" s="7" t="s">
        <v>67</v>
      </c>
      <c r="D23" s="6"/>
      <c r="E23" s="19"/>
      <c r="F23" s="20" t="e">
        <f t="shared" si="0"/>
        <v>#DIV/0!</v>
      </c>
      <c r="G23" s="20"/>
      <c r="H23" s="20" t="e">
        <f t="shared" si="1"/>
        <v>#DIV/0!</v>
      </c>
      <c r="I23" s="20"/>
      <c r="J23" s="20" t="e">
        <f t="shared" si="2"/>
        <v>#DIV/0!</v>
      </c>
      <c r="K23" s="20"/>
      <c r="L23" s="20" t="e">
        <f t="shared" si="3"/>
        <v>#DIV/0!</v>
      </c>
      <c r="M23" s="20"/>
      <c r="N23" s="24" t="e">
        <f t="shared" si="4"/>
        <v>#DIV/0!</v>
      </c>
    </row>
    <row r="24" spans="1:14" ht="26" x14ac:dyDescent="0.35">
      <c r="A24" s="5" t="s">
        <v>1</v>
      </c>
      <c r="B24" s="6" t="s">
        <v>2</v>
      </c>
      <c r="C24" s="7" t="s">
        <v>69</v>
      </c>
      <c r="D24" s="6"/>
      <c r="E24" s="19"/>
      <c r="F24" s="20" t="e">
        <f t="shared" si="0"/>
        <v>#DIV/0!</v>
      </c>
      <c r="G24" s="20"/>
      <c r="H24" s="20" t="e">
        <f t="shared" si="1"/>
        <v>#DIV/0!</v>
      </c>
      <c r="I24" s="20"/>
      <c r="J24" s="20" t="e">
        <f t="shared" si="2"/>
        <v>#DIV/0!</v>
      </c>
      <c r="K24" s="20"/>
      <c r="L24" s="20" t="e">
        <f t="shared" si="3"/>
        <v>#DIV/0!</v>
      </c>
      <c r="M24" s="20"/>
      <c r="N24" s="24" t="e">
        <f t="shared" si="4"/>
        <v>#DIV/0!</v>
      </c>
    </row>
    <row r="25" spans="1:14" ht="39" x14ac:dyDescent="0.35">
      <c r="A25" s="5" t="s">
        <v>1</v>
      </c>
      <c r="B25" s="6" t="s">
        <v>46</v>
      </c>
      <c r="C25" s="7" t="s">
        <v>70</v>
      </c>
      <c r="D25" s="6"/>
      <c r="E25" s="19"/>
      <c r="F25" s="20" t="e">
        <f t="shared" si="0"/>
        <v>#DIV/0!</v>
      </c>
      <c r="G25" s="20"/>
      <c r="H25" s="20" t="e">
        <f t="shared" si="1"/>
        <v>#DIV/0!</v>
      </c>
      <c r="I25" s="20"/>
      <c r="J25" s="20" t="e">
        <f t="shared" si="2"/>
        <v>#DIV/0!</v>
      </c>
      <c r="K25" s="20"/>
      <c r="L25" s="20" t="e">
        <f t="shared" si="3"/>
        <v>#DIV/0!</v>
      </c>
      <c r="M25" s="20"/>
      <c r="N25" s="24" t="e">
        <f t="shared" si="4"/>
        <v>#DIV/0!</v>
      </c>
    </row>
    <row r="26" spans="1:14" ht="65" x14ac:dyDescent="0.35">
      <c r="A26" s="5" t="s">
        <v>1</v>
      </c>
      <c r="B26" s="6" t="s">
        <v>49</v>
      </c>
      <c r="C26" s="7" t="s">
        <v>71</v>
      </c>
      <c r="D26" s="6"/>
      <c r="E26" s="19"/>
      <c r="F26" s="20" t="e">
        <f t="shared" si="0"/>
        <v>#DIV/0!</v>
      </c>
      <c r="G26" s="20"/>
      <c r="H26" s="20" t="e">
        <f t="shared" si="1"/>
        <v>#DIV/0!</v>
      </c>
      <c r="I26" s="20"/>
      <c r="J26" s="20" t="e">
        <f t="shared" si="2"/>
        <v>#DIV/0!</v>
      </c>
      <c r="K26" s="20"/>
      <c r="L26" s="20" t="e">
        <f t="shared" si="3"/>
        <v>#DIV/0!</v>
      </c>
      <c r="M26" s="20"/>
      <c r="N26" s="24" t="e">
        <f t="shared" si="4"/>
        <v>#DIV/0!</v>
      </c>
    </row>
    <row r="28" spans="1:14" x14ac:dyDescent="0.3">
      <c r="G28" s="2" t="s">
        <v>37</v>
      </c>
      <c r="H28" s="2" t="e">
        <f>SUMPRODUCT(F3:F26,H3:H26)</f>
        <v>#DIV/0!</v>
      </c>
      <c r="I28" s="2" t="s">
        <v>38</v>
      </c>
      <c r="J28" s="2" t="e">
        <f>SUMPRODUCT(F3:F26,J3:J26)</f>
        <v>#DIV/0!</v>
      </c>
      <c r="K28" s="2" t="s">
        <v>43</v>
      </c>
      <c r="L28" s="2" t="e">
        <f>SUMPRODUCT(F3:F26,L3:L26)</f>
        <v>#DIV/0!</v>
      </c>
      <c r="M28" s="2" t="s">
        <v>0</v>
      </c>
      <c r="N28" s="2" t="e">
        <f>SUMPRODUCT(F3:F26,N3:N26)</f>
        <v>#DIV/0!</v>
      </c>
    </row>
  </sheetData>
  <sortState xmlns:xlrd2="http://schemas.microsoft.com/office/spreadsheetml/2017/richdata2" ref="A3:N26">
    <sortCondition ref="A2:A26"/>
  </sortState>
  <mergeCells count="2">
    <mergeCell ref="A1:D1"/>
    <mergeCell ref="E1:N1"/>
  </mergeCells>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9A14D-C68B-4D53-A92B-46D6FAD338A3}">
  <dimension ref="B1:C4"/>
  <sheetViews>
    <sheetView workbookViewId="0">
      <selection activeCell="F13" sqref="F13"/>
    </sheetView>
  </sheetViews>
  <sheetFormatPr baseColWidth="10" defaultRowHeight="14" x14ac:dyDescent="0.3"/>
  <sheetData>
    <row r="1" spans="2:3" x14ac:dyDescent="0.3">
      <c r="B1" t="s">
        <v>28</v>
      </c>
      <c r="C1" t="e">
        <f>[1]Nutzwertanalyse!L28</f>
        <v>#DIV/0!</v>
      </c>
    </row>
    <row r="2" spans="2:3" x14ac:dyDescent="0.3">
      <c r="B2" t="s">
        <v>27</v>
      </c>
      <c r="C2" t="e">
        <f>[1]Nutzwertanalyse!N28</f>
        <v>#DIV/0!</v>
      </c>
    </row>
    <row r="3" spans="2:3" x14ac:dyDescent="0.3">
      <c r="B3" t="s">
        <v>26</v>
      </c>
      <c r="C3" t="e">
        <f>[1]Nutzwertanalyse!P28</f>
        <v>#DIV/0!</v>
      </c>
    </row>
    <row r="4" spans="2:3" x14ac:dyDescent="0.3">
      <c r="B4" t="s">
        <v>25</v>
      </c>
      <c r="C4" t="e">
        <f>[1]Nutzwertanalyse!R28</f>
        <v>#DIV/0!</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1383FD7952F44C4AA66F138C1496F932" ma:contentTypeVersion="6" ma:contentTypeDescription="Ein neues Dokument erstellen." ma:contentTypeScope="" ma:versionID="d296668f6a05f8920ac3f8f66eabcbed">
  <xsd:schema xmlns:xsd="http://www.w3.org/2001/XMLSchema" xmlns:xs="http://www.w3.org/2001/XMLSchema" xmlns:p="http://schemas.microsoft.com/office/2006/metadata/properties" xmlns:ns2="ed526690-1b82-4476-9598-c0eeafad58f9" targetNamespace="http://schemas.microsoft.com/office/2006/metadata/properties" ma:root="true" ma:fieldsID="e617ddeada71d717fd6289ac219efc06" ns2:_="">
    <xsd:import namespace="ed526690-1b82-4476-9598-c0eeafad58f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526690-1b82-4476-9598-c0eeafad58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11D7DE-EC21-4458-98C2-9A0D5E3F156F}">
  <ds:schemaRefs>
    <ds:schemaRef ds:uri="http://schemas.microsoft.com/office/infopath/2007/PartnerControls"/>
    <ds:schemaRef ds:uri="http://schemas.microsoft.com/office/2006/documentManagement/types"/>
    <ds:schemaRef ds:uri="http://www.w3.org/XML/1998/namespace"/>
    <ds:schemaRef ds:uri="http://purl.org/dc/terms/"/>
    <ds:schemaRef ds:uri="http://schemas.microsoft.com/office/2006/metadata/properties"/>
    <ds:schemaRef ds:uri="http://purl.org/dc/elements/1.1/"/>
    <ds:schemaRef ds:uri="http://purl.org/dc/dcmitype/"/>
    <ds:schemaRef ds:uri="d9f28934-df11-4b74-a76b-9271254ecdfd"/>
    <ds:schemaRef ds:uri="5faf45d0-ed62-4d68-aecb-d05a01aaf5af"/>
    <ds:schemaRef ds:uri="http://schemas.openxmlformats.org/package/2006/metadata/core-properties"/>
  </ds:schemaRefs>
</ds:datastoreItem>
</file>

<file path=customXml/itemProps2.xml><?xml version="1.0" encoding="utf-8"?>
<ds:datastoreItem xmlns:ds="http://schemas.openxmlformats.org/officeDocument/2006/customXml" ds:itemID="{8E40AF8D-0293-49BB-99F8-3707E4400BD8}">
  <ds:schemaRefs>
    <ds:schemaRef ds:uri="http://schemas.microsoft.com/sharepoint/v3/contenttype/forms"/>
  </ds:schemaRefs>
</ds:datastoreItem>
</file>

<file path=customXml/itemProps3.xml><?xml version="1.0" encoding="utf-8"?>
<ds:datastoreItem xmlns:ds="http://schemas.openxmlformats.org/officeDocument/2006/customXml" ds:itemID="{4BC1ECB7-C755-4648-8A53-F9C044FB5B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526690-1b82-4476-9598-c0eeafad58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Explanation</vt:lpstr>
      <vt:lpstr>Utility analysis</vt:lpstr>
      <vt:lpstr>Useful values</vt:lpstr>
    </vt:vector>
  </TitlesOfParts>
  <Company>Fraunhofer ISST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Jahnke, Nils Frederic</dc:creator>
  <cp:keywords>, docId:524FC0F0D613CFE928C1880937047F07</cp:keywords>
  <cp:lastModifiedBy>Jahnke, Nils Frederic</cp:lastModifiedBy>
  <dcterms:created xsi:type="dcterms:W3CDTF">2025-02-13T15:39:02Z</dcterms:created>
  <dcterms:modified xsi:type="dcterms:W3CDTF">2025-09-03T16:11:51Z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0x0101001383FD7952F44C4AA66F138C1496F932</vt:lpwstr>
  </property>
  <property fmtid="{D5CDD505-2E9C-101B-9397-08002B2CF9AE}" pid="3" name="MediaServiceImageTags">
    <vt:lpwstr/>
  </property>
</Properties>
</file>